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一般型" sheetId="1" r:id="rId1"/>
    <sheet name="余裕活用型" sheetId="2" r:id="rId2"/>
  </sheets>
  <definedNames>
    <definedName name="_xlnm.Print_Area" localSheetId="1">余裕活用型!$A$1:$F$26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1" l="1"/>
  <c r="D22" i="1"/>
  <c r="E22" i="1"/>
  <c r="C8" i="1"/>
  <c r="F22" i="1" l="1"/>
  <c r="F23" i="1" s="1"/>
  <c r="F24" i="1" l="1"/>
  <c r="F25" i="1" s="1"/>
  <c r="D16" i="2"/>
  <c r="D18" i="2" s="1"/>
  <c r="D19" i="2" s="1"/>
  <c r="D11" i="2"/>
  <c r="F20" i="2"/>
  <c r="F17" i="2"/>
  <c r="C16" i="2"/>
  <c r="F9" i="2"/>
  <c r="E16" i="2"/>
  <c r="E18" i="2" s="1"/>
  <c r="E19" i="2" s="1"/>
  <c r="F10" i="2"/>
  <c r="E11" i="2"/>
  <c r="C11" i="2"/>
  <c r="E24" i="2" l="1"/>
  <c r="E25" i="2" s="1"/>
  <c r="D24" i="2"/>
  <c r="D25" i="2" s="1"/>
  <c r="C18" i="2"/>
  <c r="C24" i="2" s="1"/>
  <c r="C25" i="2" s="1"/>
  <c r="F25" i="2" s="1"/>
  <c r="F16" i="2"/>
  <c r="F11" i="2"/>
  <c r="F21" i="1"/>
  <c r="C14" i="1"/>
  <c r="F14" i="1" s="1"/>
  <c r="F12" i="1"/>
  <c r="E14" i="1"/>
  <c r="E15" i="1" s="1"/>
  <c r="D14" i="1"/>
  <c r="D15" i="1"/>
  <c r="F13" i="1"/>
  <c r="E8" i="1"/>
  <c r="D8" i="1"/>
  <c r="F7" i="1"/>
  <c r="F18" i="2" l="1"/>
  <c r="F24" i="2"/>
  <c r="C19" i="2"/>
  <c r="F19" i="2" s="1"/>
  <c r="C15" i="1"/>
  <c r="F15" i="1" s="1"/>
  <c r="F8" i="1"/>
</calcChain>
</file>

<file path=xl/sharedStrings.xml><?xml version="1.0" encoding="utf-8"?>
<sst xmlns="http://schemas.openxmlformats.org/spreadsheetml/2006/main" count="69" uniqueCount="39">
  <si>
    <t>１．必要面積</t>
    <rPh sb="2" eb="4">
      <t>ヒツヨウ</t>
    </rPh>
    <rPh sb="4" eb="6">
      <t>メンセキ</t>
    </rPh>
    <phoneticPr fontId="2"/>
  </si>
  <si>
    <t>０歳児</t>
    <rPh sb="1" eb="2">
      <t>サイ</t>
    </rPh>
    <rPh sb="2" eb="3">
      <t>ジ</t>
    </rPh>
    <phoneticPr fontId="2"/>
  </si>
  <si>
    <t>１歳児</t>
    <rPh sb="1" eb="2">
      <t>サイ</t>
    </rPh>
    <rPh sb="2" eb="3">
      <t>ジ</t>
    </rPh>
    <phoneticPr fontId="2"/>
  </si>
  <si>
    <t>２歳児</t>
    <rPh sb="1" eb="2">
      <t>サイ</t>
    </rPh>
    <rPh sb="2" eb="3">
      <t>ジ</t>
    </rPh>
    <phoneticPr fontId="2"/>
  </si>
  <si>
    <t>合計</t>
    <rPh sb="0" eb="2">
      <t>ゴウケイ</t>
    </rPh>
    <phoneticPr fontId="2"/>
  </si>
  <si>
    <t>年齢</t>
    <rPh sb="0" eb="2">
      <t>ネンレイ</t>
    </rPh>
    <phoneticPr fontId="2"/>
  </si>
  <si>
    <t>必要面積数</t>
    <rPh sb="0" eb="2">
      <t>ヒツヨウ</t>
    </rPh>
    <rPh sb="2" eb="4">
      <t>メンセキ</t>
    </rPh>
    <rPh sb="4" eb="5">
      <t>スウ</t>
    </rPh>
    <phoneticPr fontId="2"/>
  </si>
  <si>
    <t>本体保育に必要な面積（㎡）</t>
    <rPh sb="0" eb="2">
      <t>ホンタイ</t>
    </rPh>
    <rPh sb="2" eb="4">
      <t>ホイク</t>
    </rPh>
    <rPh sb="5" eb="7">
      <t>ヒツヨウ</t>
    </rPh>
    <rPh sb="8" eb="10">
      <t>メンセキ</t>
    </rPh>
    <phoneticPr fontId="2"/>
  </si>
  <si>
    <t>通園制度実施面積（㎡）</t>
    <rPh sb="0" eb="2">
      <t>ツウエン</t>
    </rPh>
    <rPh sb="2" eb="4">
      <t>セイド</t>
    </rPh>
    <rPh sb="4" eb="6">
      <t>ジッシ</t>
    </rPh>
    <rPh sb="6" eb="8">
      <t>メンセキ</t>
    </rPh>
    <phoneticPr fontId="2"/>
  </si>
  <si>
    <t>通園制度の利用定員数</t>
    <rPh sb="0" eb="4">
      <t>ツウエンセイド</t>
    </rPh>
    <rPh sb="5" eb="7">
      <t>リヨウ</t>
    </rPh>
    <rPh sb="7" eb="9">
      <t>テイイン</t>
    </rPh>
    <rPh sb="9" eb="10">
      <t>スウ</t>
    </rPh>
    <phoneticPr fontId="2"/>
  </si>
  <si>
    <r>
      <t>在園児の利用人数</t>
    </r>
    <r>
      <rPr>
        <vertAlign val="superscript"/>
        <sz val="11"/>
        <color theme="1"/>
        <rFont val="ＭＳ 明朝"/>
        <family val="1"/>
        <charset val="128"/>
      </rPr>
      <t>※１</t>
    </r>
    <rPh sb="0" eb="2">
      <t>ザイエン</t>
    </rPh>
    <rPh sb="2" eb="3">
      <t>ジ</t>
    </rPh>
    <rPh sb="4" eb="6">
      <t>リヨウ</t>
    </rPh>
    <rPh sb="6" eb="8">
      <t>ニンズウ</t>
    </rPh>
    <phoneticPr fontId="2"/>
  </si>
  <si>
    <r>
      <t>保育室等面積（㎡）</t>
    </r>
    <r>
      <rPr>
        <vertAlign val="superscript"/>
        <sz val="11"/>
        <color theme="1"/>
        <rFont val="ＭＳ 明朝"/>
        <family val="1"/>
        <charset val="128"/>
      </rPr>
      <t>※２</t>
    </r>
    <rPh sb="0" eb="2">
      <t>ホイク</t>
    </rPh>
    <rPh sb="2" eb="3">
      <t>シツ</t>
    </rPh>
    <rPh sb="3" eb="4">
      <t>トウ</t>
    </rPh>
    <rPh sb="4" eb="6">
      <t>メンセキ</t>
    </rPh>
    <phoneticPr fontId="2"/>
  </si>
  <si>
    <t>※１：通園制度利用者と同室で保育を受ける在園児の人数を記入すること。</t>
    <rPh sb="3" eb="5">
      <t>ツウエン</t>
    </rPh>
    <rPh sb="5" eb="7">
      <t>セイド</t>
    </rPh>
    <rPh sb="7" eb="10">
      <t>リヨウシャ</t>
    </rPh>
    <rPh sb="11" eb="13">
      <t>ドウシツ</t>
    </rPh>
    <rPh sb="14" eb="16">
      <t>ホイク</t>
    </rPh>
    <rPh sb="17" eb="18">
      <t>ウ</t>
    </rPh>
    <rPh sb="20" eb="22">
      <t>ザイエン</t>
    </rPh>
    <rPh sb="22" eb="23">
      <t>ジ</t>
    </rPh>
    <rPh sb="24" eb="26">
      <t>ニンズウ</t>
    </rPh>
    <rPh sb="27" eb="29">
      <t>キニュウ</t>
    </rPh>
    <phoneticPr fontId="2"/>
  </si>
  <si>
    <t>※２：通園制度を実施予定の保育室等の面積を記入すること。</t>
    <rPh sb="3" eb="5">
      <t>ツウエン</t>
    </rPh>
    <rPh sb="5" eb="7">
      <t>セイド</t>
    </rPh>
    <rPh sb="8" eb="10">
      <t>ジッシ</t>
    </rPh>
    <rPh sb="10" eb="12">
      <t>ヨテイ</t>
    </rPh>
    <rPh sb="13" eb="15">
      <t>ホイク</t>
    </rPh>
    <rPh sb="15" eb="16">
      <t>シツ</t>
    </rPh>
    <rPh sb="16" eb="17">
      <t>トウ</t>
    </rPh>
    <rPh sb="18" eb="20">
      <t>メンセキ</t>
    </rPh>
    <rPh sb="21" eb="23">
      <t>キニュウ</t>
    </rPh>
    <phoneticPr fontId="2"/>
  </si>
  <si>
    <t>※以下は在園児合同型で実施する場合にのみ入力すること</t>
    <rPh sb="1" eb="3">
      <t>イカ</t>
    </rPh>
    <rPh sb="4" eb="7">
      <t>ザイエンジ</t>
    </rPh>
    <rPh sb="7" eb="9">
      <t>ゴウドウ</t>
    </rPh>
    <rPh sb="9" eb="10">
      <t>ガタ</t>
    </rPh>
    <rPh sb="11" eb="13">
      <t>ジッシ</t>
    </rPh>
    <rPh sb="15" eb="17">
      <t>バアイ</t>
    </rPh>
    <rPh sb="20" eb="22">
      <t>ニュウリョク</t>
    </rPh>
    <phoneticPr fontId="2"/>
  </si>
  <si>
    <t>２．人員配置基準</t>
    <rPh sb="2" eb="4">
      <t>ジンイン</t>
    </rPh>
    <rPh sb="4" eb="6">
      <t>ハイチ</t>
    </rPh>
    <rPh sb="6" eb="8">
      <t>キジュン</t>
    </rPh>
    <phoneticPr fontId="2"/>
  </si>
  <si>
    <t>乳児等通園支援従事者数</t>
    <rPh sb="0" eb="2">
      <t>ニュウジ</t>
    </rPh>
    <rPh sb="2" eb="3">
      <t>トウ</t>
    </rPh>
    <rPh sb="3" eb="5">
      <t>ツウエン</t>
    </rPh>
    <rPh sb="5" eb="7">
      <t>シエン</t>
    </rPh>
    <rPh sb="7" eb="10">
      <t>ジュウジシャ</t>
    </rPh>
    <rPh sb="10" eb="11">
      <t>スウ</t>
    </rPh>
    <phoneticPr fontId="2"/>
  </si>
  <si>
    <t>必要保育士数</t>
    <rPh sb="0" eb="2">
      <t>ヒツヨウ</t>
    </rPh>
    <rPh sb="2" eb="5">
      <t>ホイクシ</t>
    </rPh>
    <rPh sb="5" eb="6">
      <t>スウ</t>
    </rPh>
    <phoneticPr fontId="2"/>
  </si>
  <si>
    <t>保育補助者配置可能数</t>
    <rPh sb="0" eb="2">
      <t>ホイク</t>
    </rPh>
    <rPh sb="2" eb="5">
      <t>ホジョシャ</t>
    </rPh>
    <rPh sb="5" eb="7">
      <t>ハイチ</t>
    </rPh>
    <rPh sb="7" eb="9">
      <t>カノウ</t>
    </rPh>
    <rPh sb="9" eb="10">
      <t>スウ</t>
    </rPh>
    <phoneticPr fontId="2"/>
  </si>
  <si>
    <t>※乳児等通園支援専従者は原則２名以上、半数以上は保育士とすること。</t>
    <rPh sb="1" eb="3">
      <t>ニュウジ</t>
    </rPh>
    <rPh sb="3" eb="4">
      <t>トウ</t>
    </rPh>
    <rPh sb="4" eb="6">
      <t>ツウエン</t>
    </rPh>
    <rPh sb="6" eb="8">
      <t>シエン</t>
    </rPh>
    <rPh sb="8" eb="10">
      <t>センジュウ</t>
    </rPh>
    <rPh sb="10" eb="11">
      <t>シャ</t>
    </rPh>
    <rPh sb="12" eb="14">
      <t>ゲンソク</t>
    </rPh>
    <rPh sb="15" eb="18">
      <t>メイイジョウ</t>
    </rPh>
    <rPh sb="19" eb="21">
      <t>ハンスウ</t>
    </rPh>
    <rPh sb="21" eb="23">
      <t>イジョウ</t>
    </rPh>
    <rPh sb="24" eb="27">
      <t>ホイクシ</t>
    </rPh>
    <phoneticPr fontId="2"/>
  </si>
  <si>
    <t>※黄色セルにのみ入力すること</t>
    <rPh sb="1" eb="3">
      <t>キイロ</t>
    </rPh>
    <rPh sb="8" eb="10">
      <t>ニュウリョク</t>
    </rPh>
    <phoneticPr fontId="2"/>
  </si>
  <si>
    <t>千歳市こども誰でも通園制度（一般型）面積・人員配置基準確認表</t>
    <rPh sb="0" eb="3">
      <t>チトセシ</t>
    </rPh>
    <rPh sb="6" eb="7">
      <t>ダレ</t>
    </rPh>
    <rPh sb="9" eb="13">
      <t>ツウエンセイド</t>
    </rPh>
    <rPh sb="14" eb="17">
      <t>イッパンガタ</t>
    </rPh>
    <rPh sb="18" eb="20">
      <t>メンセキ</t>
    </rPh>
    <rPh sb="21" eb="23">
      <t>ジンイン</t>
    </rPh>
    <rPh sb="23" eb="25">
      <t>ハイチ</t>
    </rPh>
    <rPh sb="25" eb="27">
      <t>キジュン</t>
    </rPh>
    <rPh sb="27" eb="29">
      <t>カクニン</t>
    </rPh>
    <rPh sb="29" eb="30">
      <t>ヒョウ</t>
    </rPh>
    <phoneticPr fontId="2"/>
  </si>
  <si>
    <t>【施設類型】</t>
    <rPh sb="1" eb="3">
      <t>シセツ</t>
    </rPh>
    <rPh sb="3" eb="5">
      <t>ルイケイ</t>
    </rPh>
    <phoneticPr fontId="2"/>
  </si>
  <si>
    <t>認可保育所</t>
    <rPh sb="0" eb="2">
      <t>ニンカ</t>
    </rPh>
    <rPh sb="2" eb="4">
      <t>ホイク</t>
    </rPh>
    <rPh sb="4" eb="5">
      <t>ショ</t>
    </rPh>
    <phoneticPr fontId="2"/>
  </si>
  <si>
    <t>認定こども園</t>
    <rPh sb="0" eb="2">
      <t>ニンテイ</t>
    </rPh>
    <rPh sb="5" eb="6">
      <t>エン</t>
    </rPh>
    <phoneticPr fontId="2"/>
  </si>
  <si>
    <t>地域型保育事業所</t>
    <rPh sb="0" eb="3">
      <t>チイキガタ</t>
    </rPh>
    <rPh sb="3" eb="5">
      <t>ホイク</t>
    </rPh>
    <rPh sb="5" eb="8">
      <t>ジギョウショ</t>
    </rPh>
    <phoneticPr fontId="2"/>
  </si>
  <si>
    <t>令和７年４月１日時点の在籍児童数</t>
    <rPh sb="0" eb="2">
      <t>レイワ</t>
    </rPh>
    <rPh sb="3" eb="4">
      <t>ネン</t>
    </rPh>
    <rPh sb="5" eb="6">
      <t>ガツ</t>
    </rPh>
    <rPh sb="7" eb="8">
      <t>ニチ</t>
    </rPh>
    <rPh sb="8" eb="10">
      <t>ジテン</t>
    </rPh>
    <rPh sb="11" eb="13">
      <t>ザイセキ</t>
    </rPh>
    <rPh sb="13" eb="15">
      <t>ジドウ</t>
    </rPh>
    <rPh sb="15" eb="16">
      <t>スウ</t>
    </rPh>
    <phoneticPr fontId="2"/>
  </si>
  <si>
    <t>２．必要面積</t>
    <rPh sb="2" eb="4">
      <t>ヒツヨウ</t>
    </rPh>
    <rPh sb="4" eb="6">
      <t>メンセキ</t>
    </rPh>
    <phoneticPr fontId="2"/>
  </si>
  <si>
    <t>通園制度の利用定員上限数</t>
    <rPh sb="0" eb="2">
      <t>ツウエン</t>
    </rPh>
    <rPh sb="2" eb="4">
      <t>セイド</t>
    </rPh>
    <rPh sb="5" eb="7">
      <t>リヨウ</t>
    </rPh>
    <rPh sb="7" eb="9">
      <t>テイイン</t>
    </rPh>
    <rPh sb="9" eb="11">
      <t>ジョウゲン</t>
    </rPh>
    <rPh sb="11" eb="12">
      <t>スウ</t>
    </rPh>
    <phoneticPr fontId="2"/>
  </si>
  <si>
    <r>
      <t>令和７年４月１日時点の利用定員数</t>
    </r>
    <r>
      <rPr>
        <vertAlign val="superscript"/>
        <sz val="11"/>
        <color theme="1"/>
        <rFont val="ＭＳ 明朝"/>
        <family val="1"/>
        <charset val="128"/>
      </rPr>
      <t>※</t>
    </r>
    <rPh sb="0" eb="2">
      <t>レイワ</t>
    </rPh>
    <rPh sb="3" eb="4">
      <t>ネン</t>
    </rPh>
    <rPh sb="5" eb="6">
      <t>ガツ</t>
    </rPh>
    <rPh sb="7" eb="8">
      <t>ニチ</t>
    </rPh>
    <rPh sb="8" eb="10">
      <t>ジテン</t>
    </rPh>
    <rPh sb="11" eb="13">
      <t>リヨウ</t>
    </rPh>
    <rPh sb="13" eb="15">
      <t>テイイン</t>
    </rPh>
    <rPh sb="15" eb="16">
      <t>スウ</t>
    </rPh>
    <phoneticPr fontId="2"/>
  </si>
  <si>
    <r>
      <t>令和７年４月１日時点の在籍児童数</t>
    </r>
    <r>
      <rPr>
        <vertAlign val="superscript"/>
        <sz val="11"/>
        <color theme="1"/>
        <rFont val="ＭＳ 明朝"/>
        <family val="1"/>
        <charset val="128"/>
      </rPr>
      <t>※</t>
    </r>
    <rPh sb="0" eb="2">
      <t>レイワ</t>
    </rPh>
    <rPh sb="3" eb="4">
      <t>ネン</t>
    </rPh>
    <rPh sb="5" eb="6">
      <t>ガツ</t>
    </rPh>
    <rPh sb="7" eb="8">
      <t>ニチ</t>
    </rPh>
    <rPh sb="8" eb="10">
      <t>ジテン</t>
    </rPh>
    <rPh sb="11" eb="13">
      <t>ザイセキ</t>
    </rPh>
    <rPh sb="13" eb="15">
      <t>ジドウ</t>
    </rPh>
    <rPh sb="15" eb="16">
      <t>スウ</t>
    </rPh>
    <phoneticPr fontId="2"/>
  </si>
  <si>
    <t>保育室等面積（㎡）</t>
    <rPh sb="0" eb="2">
      <t>ホイク</t>
    </rPh>
    <rPh sb="2" eb="3">
      <t>シツ</t>
    </rPh>
    <rPh sb="3" eb="4">
      <t>トウ</t>
    </rPh>
    <rPh sb="4" eb="6">
      <t>メンセキ</t>
    </rPh>
    <phoneticPr fontId="2"/>
  </si>
  <si>
    <t>１．利用定員上限数の確認</t>
    <rPh sb="2" eb="4">
      <t>リヨウ</t>
    </rPh>
    <rPh sb="4" eb="6">
      <t>テイイン</t>
    </rPh>
    <rPh sb="6" eb="8">
      <t>ジョウゲン</t>
    </rPh>
    <rPh sb="8" eb="9">
      <t>スウ</t>
    </rPh>
    <rPh sb="10" eb="12">
      <t>カクニン</t>
    </rPh>
    <phoneticPr fontId="2"/>
  </si>
  <si>
    <t>３．人員配置基準</t>
    <rPh sb="2" eb="4">
      <t>ジンイン</t>
    </rPh>
    <rPh sb="4" eb="6">
      <t>ハイチ</t>
    </rPh>
    <rPh sb="6" eb="8">
      <t>キジュン</t>
    </rPh>
    <phoneticPr fontId="2"/>
  </si>
  <si>
    <t>千歳市こども誰でも通園制度（余裕活用型）面積・人員配置基準確認表</t>
    <rPh sb="0" eb="3">
      <t>チトセシ</t>
    </rPh>
    <rPh sb="6" eb="7">
      <t>ダレ</t>
    </rPh>
    <rPh sb="9" eb="13">
      <t>ツウエンセイド</t>
    </rPh>
    <rPh sb="14" eb="16">
      <t>ヨユウ</t>
    </rPh>
    <rPh sb="16" eb="18">
      <t>カツヨウ</t>
    </rPh>
    <rPh sb="18" eb="19">
      <t>ガタ</t>
    </rPh>
    <rPh sb="20" eb="22">
      <t>メンセキ</t>
    </rPh>
    <rPh sb="23" eb="25">
      <t>ジンイン</t>
    </rPh>
    <rPh sb="25" eb="27">
      <t>ハイチ</t>
    </rPh>
    <rPh sb="27" eb="29">
      <t>キジュン</t>
    </rPh>
    <rPh sb="29" eb="31">
      <t>カクニン</t>
    </rPh>
    <rPh sb="31" eb="32">
      <t>ヒョウ</t>
    </rPh>
    <phoneticPr fontId="2"/>
  </si>
  <si>
    <t>児童数合計</t>
    <rPh sb="0" eb="2">
      <t>ジドウ</t>
    </rPh>
    <rPh sb="2" eb="3">
      <t>スウ</t>
    </rPh>
    <rPh sb="3" eb="5">
      <t>ゴウケイ</t>
    </rPh>
    <phoneticPr fontId="2"/>
  </si>
  <si>
    <t>※通常保育における利用定員数、在籍児童数を記入すること</t>
    <rPh sb="1" eb="3">
      <t>ツウジョウ</t>
    </rPh>
    <rPh sb="3" eb="5">
      <t>ホイク</t>
    </rPh>
    <rPh sb="9" eb="11">
      <t>リヨウ</t>
    </rPh>
    <rPh sb="11" eb="14">
      <t>テイインスウ</t>
    </rPh>
    <rPh sb="15" eb="17">
      <t>ザイセキ</t>
    </rPh>
    <rPh sb="17" eb="19">
      <t>ジドウ</t>
    </rPh>
    <rPh sb="19" eb="20">
      <t>スウ</t>
    </rPh>
    <rPh sb="21" eb="23">
      <t>キニュウ</t>
    </rPh>
    <phoneticPr fontId="2"/>
  </si>
  <si>
    <t>児童数合計</t>
    <rPh sb="0" eb="3">
      <t>ジドウスウ</t>
    </rPh>
    <rPh sb="3" eb="5">
      <t>ゴウケイ</t>
    </rPh>
    <phoneticPr fontId="2"/>
  </si>
  <si>
    <t>必要配置数</t>
    <rPh sb="0" eb="2">
      <t>ヒツヨウ</t>
    </rPh>
    <rPh sb="2" eb="4">
      <t>ハイチ</t>
    </rPh>
    <rPh sb="4" eb="5">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</si>
</sst>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2"/>
      <color theme="1"/>
      <name val="ＭＳ 明朝"/>
      <family val="1"/>
      <charset val="128"/>
    </font>
    <font>
      <vertAlign val="superscript"/>
      <sz val="11"/>
      <color theme="1"/>
      <name val="ＭＳ 明朝"/>
      <family val="1"/>
      <charset val="128"/>
    </font>
    <font>
      <sz val="11"/>
      <name val="ＭＳ 明朝"/>
      <family val="1"/>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s>
  <cellStyleXfs count="1">
    <xf numFmtId="0" fontId="0" fillId="0" borderId="0"/>
  </cellStyleXfs>
  <cellXfs count="33">
    <xf numFmtId="0" fontId="0" fillId="0" borderId="0" xfId="0"/>
    <xf numFmtId="0" fontId="1" fillId="0" borderId="0" xfId="0" applyFont="1"/>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vertical="center"/>
    </xf>
    <xf numFmtId="0" fontId="1" fillId="0" borderId="1" xfId="0" applyFont="1" applyBorder="1" applyAlignment="1">
      <alignment vertical="center"/>
    </xf>
    <xf numFmtId="0" fontId="1" fillId="0" borderId="0" xfId="0" applyFont="1" applyBorder="1" applyAlignment="1">
      <alignment vertical="center"/>
    </xf>
    <xf numFmtId="0" fontId="1" fillId="2" borderId="1" xfId="0" applyFont="1" applyFill="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horizontal="right" vertical="center"/>
    </xf>
    <xf numFmtId="0" fontId="1" fillId="0" borderId="0" xfId="0" applyFont="1" applyAlignment="1">
      <alignment vertical="center"/>
    </xf>
    <xf numFmtId="0" fontId="1" fillId="0" borderId="3" xfId="0" applyFont="1" applyBorder="1" applyAlignment="1">
      <alignment horizontal="center" vertical="center"/>
    </xf>
    <xf numFmtId="0" fontId="1" fillId="0" borderId="7" xfId="0" applyFont="1" applyBorder="1" applyAlignment="1">
      <alignment vertical="center"/>
    </xf>
    <xf numFmtId="0" fontId="1" fillId="0" borderId="4" xfId="0" applyFont="1" applyFill="1" applyBorder="1" applyAlignment="1">
      <alignment vertical="center"/>
    </xf>
    <xf numFmtId="0" fontId="5" fillId="0" borderId="0" xfId="0" applyFont="1" applyAlignment="1">
      <alignment horizontal="center" vertical="center"/>
    </xf>
    <xf numFmtId="0" fontId="1" fillId="0" borderId="1" xfId="0" applyFont="1" applyFill="1" applyBorder="1" applyAlignment="1">
      <alignment vertical="center"/>
    </xf>
    <xf numFmtId="0" fontId="1" fillId="0" borderId="4" xfId="0" applyFont="1" applyBorder="1" applyAlignment="1">
      <alignment horizontal="right" vertical="center"/>
    </xf>
    <xf numFmtId="0" fontId="1" fillId="2" borderId="3" xfId="0" applyFont="1" applyFill="1" applyBorder="1" applyAlignment="1">
      <alignment vertical="center"/>
    </xf>
    <xf numFmtId="0" fontId="1" fillId="0" borderId="3" xfId="0" applyFont="1" applyFill="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 xfId="0" applyFont="1" applyBorder="1" applyAlignment="1">
      <alignment horizontal="right" vertical="center"/>
    </xf>
    <xf numFmtId="0" fontId="1" fillId="0" borderId="3" xfId="0" applyFont="1" applyBorder="1" applyAlignment="1">
      <alignment horizontal="right" vertical="center"/>
    </xf>
    <xf numFmtId="0" fontId="3" fillId="0" borderId="0" xfId="0" applyFont="1" applyAlignment="1">
      <alignment horizontal="center" vertical="center"/>
    </xf>
    <xf numFmtId="0" fontId="1" fillId="0" borderId="5" xfId="0" applyFont="1" applyBorder="1" applyAlignment="1">
      <alignment horizontal="right" vertical="center"/>
    </xf>
    <xf numFmtId="0" fontId="1" fillId="2" borderId="3"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6"/>
  <sheetViews>
    <sheetView showZeros="0" tabSelected="1" view="pageBreakPreview" zoomScaleNormal="100" zoomScaleSheetLayoutView="100" workbookViewId="0">
      <selection activeCell="C21" sqref="C21:E21"/>
    </sheetView>
  </sheetViews>
  <sheetFormatPr defaultRowHeight="13.5" x14ac:dyDescent="0.15"/>
  <cols>
    <col min="1" max="1" width="3.625" style="1" customWidth="1"/>
    <col min="2" max="2" width="29.375" style="1" bestFit="1" customWidth="1"/>
    <col min="3" max="16384" width="9" style="1"/>
  </cols>
  <sheetData>
    <row r="1" spans="1:8" ht="27" customHeight="1" x14ac:dyDescent="0.15">
      <c r="A1" s="28" t="s">
        <v>21</v>
      </c>
      <c r="B1" s="28"/>
      <c r="C1" s="28"/>
      <c r="D1" s="28"/>
      <c r="E1" s="28"/>
      <c r="F1" s="28"/>
      <c r="G1" s="28"/>
      <c r="H1" s="2"/>
    </row>
    <row r="2" spans="1:8" ht="20.100000000000001" customHeight="1" x14ac:dyDescent="0.15">
      <c r="A2" s="3"/>
      <c r="B2" s="3"/>
      <c r="C2" s="3"/>
      <c r="D2" s="3"/>
      <c r="E2" s="3"/>
      <c r="F2" s="3"/>
      <c r="G2" s="3"/>
      <c r="H2" s="2"/>
    </row>
    <row r="3" spans="1:8" ht="20.100000000000001" customHeight="1" x14ac:dyDescent="0.15">
      <c r="A3" s="3"/>
      <c r="B3" s="3" t="s">
        <v>20</v>
      </c>
      <c r="C3" s="3"/>
      <c r="D3" s="3"/>
      <c r="E3" s="3"/>
      <c r="F3" s="3"/>
      <c r="G3" s="3"/>
      <c r="H3" s="2"/>
    </row>
    <row r="4" spans="1:8" s="5" customFormat="1" ht="20.100000000000001" customHeight="1" x14ac:dyDescent="0.4"/>
    <row r="5" spans="1:8" s="5" customFormat="1" ht="20.100000000000001" customHeight="1" x14ac:dyDescent="0.4">
      <c r="B5" s="4" t="s">
        <v>0</v>
      </c>
    </row>
    <row r="6" spans="1:8" s="5" customFormat="1" ht="20.100000000000001" customHeight="1" x14ac:dyDescent="0.4">
      <c r="B6" s="6" t="s">
        <v>5</v>
      </c>
      <c r="C6" s="6" t="s">
        <v>1</v>
      </c>
      <c r="D6" s="6" t="s">
        <v>2</v>
      </c>
      <c r="E6" s="6" t="s">
        <v>3</v>
      </c>
      <c r="F6" s="6" t="s">
        <v>4</v>
      </c>
    </row>
    <row r="7" spans="1:8" s="5" customFormat="1" ht="20.100000000000001" customHeight="1" thickBot="1" x14ac:dyDescent="0.45">
      <c r="B7" s="8" t="s">
        <v>9</v>
      </c>
      <c r="C7" s="7"/>
      <c r="D7" s="7"/>
      <c r="E7" s="7"/>
      <c r="F7" s="12">
        <f>SUM(C7:E7)</f>
        <v>0</v>
      </c>
    </row>
    <row r="8" spans="1:8" s="5" customFormat="1" ht="20.100000000000001" customHeight="1" thickBot="1" x14ac:dyDescent="0.45">
      <c r="B8" s="8" t="s">
        <v>6</v>
      </c>
      <c r="C8" s="8">
        <f>ROUNDUP(C7*3.3,2)</f>
        <v>0</v>
      </c>
      <c r="D8" s="8">
        <f>ROUNDUP(D7*3.3,2)</f>
        <v>0</v>
      </c>
      <c r="E8" s="11">
        <f>ROUNDUP(E7*1.98,2)</f>
        <v>0</v>
      </c>
      <c r="F8" s="13">
        <f>SUM(C8:E8)</f>
        <v>0</v>
      </c>
    </row>
    <row r="9" spans="1:8" s="5" customFormat="1" ht="20.100000000000001" customHeight="1" x14ac:dyDescent="0.4"/>
    <row r="10" spans="1:8" s="5" customFormat="1" ht="20.100000000000001" customHeight="1" x14ac:dyDescent="0.4">
      <c r="B10" s="4" t="s">
        <v>14</v>
      </c>
    </row>
    <row r="11" spans="1:8" s="5" customFormat="1" ht="20.100000000000001" customHeight="1" x14ac:dyDescent="0.4">
      <c r="B11" s="6" t="s">
        <v>5</v>
      </c>
      <c r="C11" s="6" t="s">
        <v>1</v>
      </c>
      <c r="D11" s="6" t="s">
        <v>2</v>
      </c>
      <c r="E11" s="6" t="s">
        <v>3</v>
      </c>
      <c r="F11" s="6" t="s">
        <v>4</v>
      </c>
    </row>
    <row r="12" spans="1:8" s="5" customFormat="1" ht="20.100000000000001" customHeight="1" x14ac:dyDescent="0.4">
      <c r="B12" s="8" t="s">
        <v>10</v>
      </c>
      <c r="C12" s="10"/>
      <c r="D12" s="10"/>
      <c r="E12" s="10"/>
      <c r="F12" s="8">
        <f>SUM(C12:E12)</f>
        <v>0</v>
      </c>
    </row>
    <row r="13" spans="1:8" s="5" customFormat="1" ht="20.100000000000001" customHeight="1" x14ac:dyDescent="0.4">
      <c r="B13" s="8" t="s">
        <v>11</v>
      </c>
      <c r="C13" s="7"/>
      <c r="D13" s="7"/>
      <c r="E13" s="7"/>
      <c r="F13" s="8">
        <f>SUM(C13:E13)</f>
        <v>0</v>
      </c>
    </row>
    <row r="14" spans="1:8" s="5" customFormat="1" ht="20.100000000000001" customHeight="1" thickBot="1" x14ac:dyDescent="0.45">
      <c r="B14" s="8" t="s">
        <v>7</v>
      </c>
      <c r="C14" s="8">
        <f>ROUNDUP(C12*3.3,2)</f>
        <v>0</v>
      </c>
      <c r="D14" s="8">
        <f t="shared" ref="D14" si="0">ROUNDUP(D12*3.3,2)</f>
        <v>0</v>
      </c>
      <c r="E14" s="8">
        <f>ROUNDUP(E12*3.3,2)</f>
        <v>0</v>
      </c>
      <c r="F14" s="12">
        <f>SUM(C14:E14)</f>
        <v>0</v>
      </c>
    </row>
    <row r="15" spans="1:8" s="5" customFormat="1" ht="20.100000000000001" customHeight="1" thickBot="1" x14ac:dyDescent="0.45">
      <c r="B15" s="8" t="s">
        <v>8</v>
      </c>
      <c r="C15" s="8">
        <f>C13-C14</f>
        <v>0</v>
      </c>
      <c r="D15" s="8">
        <f t="shared" ref="D15:E15" si="1">D13-D14</f>
        <v>0</v>
      </c>
      <c r="E15" s="11">
        <f t="shared" si="1"/>
        <v>0</v>
      </c>
      <c r="F15" s="13">
        <f>SUM(C15:E15)</f>
        <v>0</v>
      </c>
    </row>
    <row r="16" spans="1:8" s="5" customFormat="1" ht="20.100000000000001" customHeight="1" x14ac:dyDescent="0.4">
      <c r="B16" s="4" t="s">
        <v>12</v>
      </c>
    </row>
    <row r="17" spans="2:6" s="5" customFormat="1" ht="20.100000000000001" customHeight="1" x14ac:dyDescent="0.4">
      <c r="B17" s="4" t="s">
        <v>13</v>
      </c>
    </row>
    <row r="18" spans="2:6" s="5" customFormat="1" ht="20.100000000000001" customHeight="1" x14ac:dyDescent="0.4"/>
    <row r="19" spans="2:6" s="5" customFormat="1" ht="20.100000000000001" customHeight="1" x14ac:dyDescent="0.4">
      <c r="B19" s="4" t="s">
        <v>15</v>
      </c>
    </row>
    <row r="20" spans="2:6" s="5" customFormat="1" ht="20.100000000000001" customHeight="1" x14ac:dyDescent="0.4">
      <c r="B20" s="6" t="s">
        <v>5</v>
      </c>
      <c r="C20" s="6" t="s">
        <v>1</v>
      </c>
      <c r="D20" s="6" t="s">
        <v>2</v>
      </c>
      <c r="E20" s="6" t="s">
        <v>3</v>
      </c>
      <c r="F20" s="6" t="s">
        <v>4</v>
      </c>
    </row>
    <row r="21" spans="2:6" s="5" customFormat="1" ht="20.100000000000001" customHeight="1" x14ac:dyDescent="0.4">
      <c r="B21" s="8" t="s">
        <v>9</v>
      </c>
      <c r="C21" s="7"/>
      <c r="D21" s="7"/>
      <c r="E21" s="7"/>
      <c r="F21" s="12">
        <f>SUM(C21:E21)</f>
        <v>0</v>
      </c>
    </row>
    <row r="22" spans="2:6" s="5" customFormat="1" ht="20.100000000000001" customHeight="1" thickBot="1" x14ac:dyDescent="0.45">
      <c r="B22" s="8" t="s">
        <v>16</v>
      </c>
      <c r="C22" s="12">
        <f>ROUNDDOWN(C21/3,2)</f>
        <v>0</v>
      </c>
      <c r="D22" s="12">
        <f>ROUNDDOWN(D21/6,2)</f>
        <v>0</v>
      </c>
      <c r="E22" s="17">
        <f>ROUNDDOWN(E21/6,2)</f>
        <v>0</v>
      </c>
      <c r="F22" s="12">
        <f>ROUND(MAX(SUM(C22:E22),MIN(1)),0)</f>
        <v>1</v>
      </c>
    </row>
    <row r="23" spans="2:6" s="5" customFormat="1" ht="20.100000000000001" customHeight="1" thickBot="1" x14ac:dyDescent="0.45">
      <c r="B23" s="25"/>
      <c r="C23" s="27" t="s">
        <v>38</v>
      </c>
      <c r="D23" s="29"/>
      <c r="E23" s="29"/>
      <c r="F23" s="13">
        <f>F22+1</f>
        <v>2</v>
      </c>
    </row>
    <row r="24" spans="2:6" s="5" customFormat="1" ht="20.100000000000001" customHeight="1" x14ac:dyDescent="0.4">
      <c r="B24" s="9"/>
      <c r="C24" s="26" t="s">
        <v>17</v>
      </c>
      <c r="D24" s="26"/>
      <c r="E24" s="27"/>
      <c r="F24" s="24">
        <f>ROUNDUP(F23*0.5,0)</f>
        <v>1</v>
      </c>
    </row>
    <row r="25" spans="2:6" s="5" customFormat="1" ht="20.100000000000001" customHeight="1" x14ac:dyDescent="0.4">
      <c r="B25" s="9"/>
      <c r="C25" s="26" t="s">
        <v>18</v>
      </c>
      <c r="D25" s="26"/>
      <c r="E25" s="27"/>
      <c r="F25" s="8">
        <f>F23-F24</f>
        <v>1</v>
      </c>
    </row>
    <row r="26" spans="2:6" s="5" customFormat="1" ht="20.100000000000001" customHeight="1" x14ac:dyDescent="0.4"/>
    <row r="27" spans="2:6" s="5" customFormat="1" ht="20.100000000000001" customHeight="1" x14ac:dyDescent="0.4">
      <c r="B27" s="4" t="s">
        <v>19</v>
      </c>
    </row>
    <row r="28" spans="2:6" s="5" customFormat="1" ht="20.100000000000001" customHeight="1" x14ac:dyDescent="0.4"/>
    <row r="29" spans="2:6" s="5" customFormat="1" ht="20.100000000000001" customHeight="1" x14ac:dyDescent="0.4"/>
    <row r="30" spans="2:6" s="5" customFormat="1" ht="20.100000000000001" customHeight="1" x14ac:dyDescent="0.4"/>
    <row r="31" spans="2:6" s="5" customFormat="1" ht="20.100000000000001" customHeight="1" x14ac:dyDescent="0.4"/>
    <row r="32" spans="2:6" s="5" customFormat="1" ht="20.100000000000001" customHeight="1" x14ac:dyDescent="0.4"/>
    <row r="33" s="5" customFormat="1" ht="20.100000000000001" customHeight="1" x14ac:dyDescent="0.4"/>
    <row r="34" s="5" customFormat="1" ht="20.100000000000001" customHeight="1" x14ac:dyDescent="0.4"/>
    <row r="35" s="5" customFormat="1" ht="20.100000000000001" customHeight="1" x14ac:dyDescent="0.4"/>
    <row r="36" s="5" customFormat="1" ht="20.100000000000001" customHeight="1" x14ac:dyDescent="0.4"/>
    <row r="37" s="5" customFormat="1" ht="20.100000000000001" customHeight="1" x14ac:dyDescent="0.4"/>
    <row r="38" s="5" customFormat="1" ht="20.100000000000001" customHeight="1" x14ac:dyDescent="0.4"/>
    <row r="39" s="5" customFormat="1" ht="20.100000000000001" customHeight="1" x14ac:dyDescent="0.4"/>
    <row r="40" s="5" customFormat="1" ht="20.100000000000001" customHeight="1" x14ac:dyDescent="0.4"/>
    <row r="41" s="5" customFormat="1" ht="20.100000000000001" customHeight="1" x14ac:dyDescent="0.4"/>
    <row r="42" s="5" customFormat="1" ht="20.100000000000001" customHeight="1" x14ac:dyDescent="0.4"/>
    <row r="43" s="5" customFormat="1" ht="20.100000000000001" customHeight="1" x14ac:dyDescent="0.4"/>
    <row r="44" s="5" customFormat="1" ht="20.100000000000001" customHeight="1" x14ac:dyDescent="0.4"/>
    <row r="45" s="5" customFormat="1" ht="20.100000000000001" customHeight="1" x14ac:dyDescent="0.4"/>
    <row r="46" s="5" customFormat="1" ht="20.100000000000001" customHeight="1" x14ac:dyDescent="0.4"/>
    <row r="47" s="5" customFormat="1" ht="20.100000000000001" customHeight="1" x14ac:dyDescent="0.4"/>
    <row r="48" s="5" customFormat="1" ht="20.100000000000001" customHeight="1" x14ac:dyDescent="0.4"/>
    <row r="49" s="5" customFormat="1" ht="20.100000000000001" customHeight="1" x14ac:dyDescent="0.4"/>
    <row r="50" s="5" customFormat="1" ht="20.100000000000001" customHeight="1" x14ac:dyDescent="0.4"/>
    <row r="51" s="5" customFormat="1" ht="20.100000000000001" customHeight="1" x14ac:dyDescent="0.4"/>
    <row r="52" s="5" customFormat="1" ht="20.100000000000001" customHeight="1" x14ac:dyDescent="0.4"/>
    <row r="53" s="5" customFormat="1" ht="20.100000000000001" customHeight="1" x14ac:dyDescent="0.4"/>
    <row r="54" s="5" customFormat="1" ht="20.100000000000001" customHeight="1" x14ac:dyDescent="0.4"/>
    <row r="55" s="5" customFormat="1" ht="20.100000000000001" customHeight="1" x14ac:dyDescent="0.4"/>
    <row r="56" s="5" customFormat="1" ht="20.100000000000001" customHeight="1" x14ac:dyDescent="0.4"/>
    <row r="57" s="5" customFormat="1" ht="20.100000000000001" customHeight="1" x14ac:dyDescent="0.4"/>
    <row r="58" s="5" customFormat="1" ht="20.100000000000001" customHeight="1" x14ac:dyDescent="0.4"/>
    <row r="59" s="5" customFormat="1" ht="20.100000000000001" customHeight="1" x14ac:dyDescent="0.4"/>
    <row r="60" s="5" customFormat="1" ht="20.100000000000001" customHeight="1" x14ac:dyDescent="0.4"/>
    <row r="61" s="5" customFormat="1" ht="20.100000000000001" customHeight="1" x14ac:dyDescent="0.4"/>
    <row r="62" s="5" customFormat="1" ht="20.100000000000001" customHeight="1" x14ac:dyDescent="0.4"/>
    <row r="63" s="5" customFormat="1" ht="20.100000000000001" customHeight="1" x14ac:dyDescent="0.4"/>
    <row r="64" s="5" customFormat="1" ht="20.100000000000001" customHeight="1" x14ac:dyDescent="0.4"/>
    <row r="65" s="5" customFormat="1" ht="20.100000000000001" customHeight="1" x14ac:dyDescent="0.4"/>
    <row r="66" s="5" customFormat="1" ht="20.100000000000001" customHeight="1" x14ac:dyDescent="0.4"/>
    <row r="67" s="5" customFormat="1" ht="20.100000000000001" customHeight="1" x14ac:dyDescent="0.4"/>
    <row r="68" s="5" customFormat="1" ht="20.100000000000001" customHeight="1" x14ac:dyDescent="0.4"/>
    <row r="69" s="5" customFormat="1" ht="20.100000000000001" customHeight="1" x14ac:dyDescent="0.4"/>
    <row r="70" s="5" customFormat="1" ht="20.100000000000001" customHeight="1" x14ac:dyDescent="0.4"/>
    <row r="71" s="5" customFormat="1" ht="20.100000000000001" customHeight="1" x14ac:dyDescent="0.4"/>
    <row r="72" s="5" customFormat="1" ht="20.100000000000001" customHeight="1" x14ac:dyDescent="0.4"/>
    <row r="73" s="5" customFormat="1" ht="20.100000000000001" customHeight="1" x14ac:dyDescent="0.4"/>
    <row r="74" s="5" customFormat="1" ht="20.100000000000001" customHeight="1" x14ac:dyDescent="0.4"/>
    <row r="75" s="5" customFormat="1" ht="20.100000000000001" customHeight="1" x14ac:dyDescent="0.4"/>
    <row r="76" s="5" customFormat="1" ht="20.100000000000001" customHeight="1" x14ac:dyDescent="0.4"/>
    <row r="77" s="5" customFormat="1" ht="20.100000000000001" customHeight="1" x14ac:dyDescent="0.4"/>
    <row r="78" s="5" customFormat="1" ht="20.100000000000001" customHeight="1" x14ac:dyDescent="0.4"/>
    <row r="79" s="5" customFormat="1" ht="20.100000000000001" customHeight="1" x14ac:dyDescent="0.4"/>
    <row r="80" s="5" customFormat="1" ht="20.100000000000001" customHeight="1" x14ac:dyDescent="0.4"/>
    <row r="81" s="5" customFormat="1" ht="20.100000000000001" customHeight="1" x14ac:dyDescent="0.4"/>
    <row r="82" s="5" customFormat="1" ht="20.100000000000001" customHeight="1" x14ac:dyDescent="0.4"/>
    <row r="83" s="5" customFormat="1" ht="20.100000000000001" customHeight="1" x14ac:dyDescent="0.4"/>
    <row r="84" s="5" customFormat="1" ht="20.100000000000001" customHeight="1" x14ac:dyDescent="0.4"/>
    <row r="85" s="5" customFormat="1" ht="20.100000000000001" customHeight="1" x14ac:dyDescent="0.4"/>
    <row r="86" s="5" customFormat="1" ht="20.100000000000001" customHeight="1" x14ac:dyDescent="0.4"/>
    <row r="87" s="5" customFormat="1" ht="20.100000000000001" customHeight="1" x14ac:dyDescent="0.4"/>
    <row r="88" s="5" customFormat="1" ht="20.100000000000001" customHeight="1" x14ac:dyDescent="0.4"/>
    <row r="89" s="5" customFormat="1" ht="20.100000000000001" customHeight="1" x14ac:dyDescent="0.4"/>
    <row r="90" s="5" customFormat="1" ht="20.100000000000001" customHeight="1" x14ac:dyDescent="0.4"/>
    <row r="91" s="5" customFormat="1" ht="20.100000000000001" customHeight="1" x14ac:dyDescent="0.4"/>
    <row r="92" s="5" customFormat="1" ht="20.100000000000001" customHeight="1" x14ac:dyDescent="0.4"/>
    <row r="93" s="5" customFormat="1" ht="20.100000000000001" customHeight="1" x14ac:dyDescent="0.4"/>
    <row r="94" s="5" customFormat="1" ht="20.100000000000001" customHeight="1" x14ac:dyDescent="0.4"/>
    <row r="95" s="5" customFormat="1" ht="20.100000000000001" customHeight="1" x14ac:dyDescent="0.4"/>
    <row r="96" s="5" customFormat="1" ht="20.100000000000001" customHeight="1" x14ac:dyDescent="0.4"/>
    <row r="97" s="5" customFormat="1" ht="20.100000000000001" customHeight="1" x14ac:dyDescent="0.4"/>
    <row r="98" s="5" customFormat="1" ht="20.100000000000001" customHeight="1" x14ac:dyDescent="0.4"/>
    <row r="99" s="5" customFormat="1" ht="20.100000000000001" customHeight="1" x14ac:dyDescent="0.4"/>
    <row r="100" s="5" customFormat="1" ht="20.100000000000001" customHeight="1" x14ac:dyDescent="0.4"/>
    <row r="101" s="5" customFormat="1" ht="20.100000000000001" customHeight="1" x14ac:dyDescent="0.4"/>
    <row r="102" s="5" customFormat="1" ht="20.100000000000001" customHeight="1" x14ac:dyDescent="0.4"/>
    <row r="103" s="5" customFormat="1" ht="20.100000000000001" customHeight="1" x14ac:dyDescent="0.4"/>
    <row r="104" s="5" customFormat="1" ht="20.100000000000001" customHeight="1" x14ac:dyDescent="0.4"/>
    <row r="105" s="5" customFormat="1" ht="20.100000000000001" customHeight="1" x14ac:dyDescent="0.4"/>
    <row r="106" s="5" customFormat="1" ht="20.100000000000001" customHeight="1" x14ac:dyDescent="0.4"/>
    <row r="107" s="5" customFormat="1" ht="20.100000000000001" customHeight="1" x14ac:dyDescent="0.4"/>
    <row r="108" s="5" customFormat="1" ht="20.100000000000001" customHeight="1" x14ac:dyDescent="0.4"/>
    <row r="109" s="5" customFormat="1" ht="20.100000000000001" customHeight="1" x14ac:dyDescent="0.4"/>
    <row r="110" s="5" customFormat="1" ht="20.100000000000001" customHeight="1" x14ac:dyDescent="0.4"/>
    <row r="111" s="5" customFormat="1" ht="20.100000000000001" customHeight="1" x14ac:dyDescent="0.4"/>
    <row r="112" s="5" customFormat="1" ht="20.100000000000001" customHeight="1" x14ac:dyDescent="0.4"/>
    <row r="113" s="5" customFormat="1" ht="20.100000000000001" customHeight="1" x14ac:dyDescent="0.4"/>
    <row r="114" s="5" customFormat="1" ht="20.100000000000001" customHeight="1" x14ac:dyDescent="0.4"/>
    <row r="115" s="5" customFormat="1" ht="20.100000000000001" customHeight="1" x14ac:dyDescent="0.4"/>
    <row r="116" s="5" customFormat="1" ht="20.100000000000001" customHeight="1" x14ac:dyDescent="0.4"/>
    <row r="117" s="5" customFormat="1" ht="20.100000000000001" customHeight="1" x14ac:dyDescent="0.4"/>
    <row r="118" s="5" customFormat="1" ht="20.100000000000001" customHeight="1" x14ac:dyDescent="0.4"/>
    <row r="119" s="5" customFormat="1" ht="20.100000000000001" customHeight="1" x14ac:dyDescent="0.4"/>
    <row r="120" s="5" customFormat="1" ht="20.100000000000001" customHeight="1" x14ac:dyDescent="0.4"/>
    <row r="121" s="5" customFormat="1" ht="20.100000000000001" customHeight="1" x14ac:dyDescent="0.4"/>
    <row r="122" s="5" customFormat="1" ht="20.100000000000001" customHeight="1" x14ac:dyDescent="0.4"/>
    <row r="123" s="5" customFormat="1" ht="20.100000000000001" customHeight="1" x14ac:dyDescent="0.4"/>
    <row r="124" s="5" customFormat="1" ht="20.100000000000001" customHeight="1" x14ac:dyDescent="0.4"/>
    <row r="125" s="5" customFormat="1" ht="20.100000000000001" customHeight="1" x14ac:dyDescent="0.4"/>
    <row r="126" s="5" customFormat="1" ht="20.100000000000001" customHeight="1" x14ac:dyDescent="0.4"/>
    <row r="127" s="5" customFormat="1" ht="20.100000000000001" customHeight="1" x14ac:dyDescent="0.4"/>
    <row r="128" s="5" customFormat="1" ht="20.100000000000001" customHeight="1" x14ac:dyDescent="0.4"/>
    <row r="129" s="5" customFormat="1" ht="20.100000000000001" customHeight="1" x14ac:dyDescent="0.4"/>
    <row r="130" s="5" customFormat="1" ht="20.100000000000001" customHeight="1" x14ac:dyDescent="0.4"/>
    <row r="131" s="5" customFormat="1" ht="20.100000000000001" customHeight="1" x14ac:dyDescent="0.4"/>
    <row r="132" s="5" customFormat="1" ht="20.100000000000001" customHeight="1" x14ac:dyDescent="0.4"/>
    <row r="133" s="5" customFormat="1" ht="20.100000000000001" customHeight="1" x14ac:dyDescent="0.4"/>
    <row r="134" s="5" customFormat="1" ht="20.100000000000001" customHeight="1" x14ac:dyDescent="0.4"/>
    <row r="135" s="5" customFormat="1" ht="20.100000000000001" customHeight="1" x14ac:dyDescent="0.4"/>
    <row r="136" s="5" customFormat="1" ht="20.100000000000001" customHeight="1" x14ac:dyDescent="0.4"/>
  </sheetData>
  <mergeCells count="4">
    <mergeCell ref="C24:E24"/>
    <mergeCell ref="C25:E25"/>
    <mergeCell ref="A1:G1"/>
    <mergeCell ref="C23:E23"/>
  </mergeCells>
  <phoneticPr fontId="2"/>
  <pageMargins left="0.70866141732283472" right="0.70866141732283472" top="0.74803149606299213" bottom="0.74803149606299213" header="0.31496062992125984" footer="0.31496062992125984"/>
  <pageSetup paperSize="9" orientation="portrait" r:id="rId1"/>
  <headerFooter>
    <oddHeader>&amp;R&amp;"ＭＳ Ｐ明朝,標準"&amp;12様式３－１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6"/>
  <sheetViews>
    <sheetView showZeros="0" tabSelected="1" view="pageBreakPreview" topLeftCell="A4" zoomScaleNormal="100" zoomScaleSheetLayoutView="100" workbookViewId="0">
      <selection activeCell="C21" sqref="C21:E21"/>
    </sheetView>
  </sheetViews>
  <sheetFormatPr defaultRowHeight="13.5" x14ac:dyDescent="0.15"/>
  <cols>
    <col min="1" max="1" width="3.625" style="1" customWidth="1"/>
    <col min="2" max="2" width="35.375" style="1" customWidth="1"/>
    <col min="3" max="7" width="9" style="1"/>
    <col min="8" max="9" width="0" style="1" hidden="1" customWidth="1"/>
    <col min="10" max="16384" width="9" style="1"/>
  </cols>
  <sheetData>
    <row r="1" spans="1:9" ht="27" customHeight="1" x14ac:dyDescent="0.15">
      <c r="A1" s="28" t="s">
        <v>34</v>
      </c>
      <c r="B1" s="28"/>
      <c r="C1" s="28"/>
      <c r="D1" s="28"/>
      <c r="E1" s="28"/>
      <c r="F1" s="28"/>
      <c r="G1" s="2"/>
      <c r="H1" s="2"/>
    </row>
    <row r="2" spans="1:9" ht="20.100000000000001" customHeight="1" x14ac:dyDescent="0.15">
      <c r="A2" s="3"/>
      <c r="B2" s="3"/>
      <c r="C2" s="3"/>
      <c r="D2" s="3"/>
      <c r="E2" s="3"/>
      <c r="F2" s="3"/>
      <c r="G2" s="3"/>
      <c r="H2" s="2"/>
    </row>
    <row r="3" spans="1:9" ht="20.100000000000001" customHeight="1" x14ac:dyDescent="0.15">
      <c r="A3" s="3"/>
      <c r="B3" s="2" t="s">
        <v>20</v>
      </c>
      <c r="C3" s="3"/>
      <c r="D3" s="3"/>
      <c r="E3" s="3"/>
      <c r="F3" s="3"/>
      <c r="G3" s="3"/>
      <c r="H3" s="2"/>
    </row>
    <row r="4" spans="1:9" s="5" customFormat="1" ht="20.100000000000001" customHeight="1" x14ac:dyDescent="0.4">
      <c r="I4" s="19" t="s">
        <v>23</v>
      </c>
    </row>
    <row r="5" spans="1:9" s="5" customFormat="1" ht="20.100000000000001" customHeight="1" x14ac:dyDescent="0.4">
      <c r="B5" s="4" t="s">
        <v>22</v>
      </c>
      <c r="C5" s="30"/>
      <c r="D5" s="31"/>
      <c r="E5" s="31"/>
      <c r="F5" s="32"/>
      <c r="I5" s="19" t="s">
        <v>24</v>
      </c>
    </row>
    <row r="6" spans="1:9" s="5" customFormat="1" ht="20.100000000000001" customHeight="1" x14ac:dyDescent="0.4">
      <c r="I6" s="19" t="s">
        <v>25</v>
      </c>
    </row>
    <row r="7" spans="1:9" s="5" customFormat="1" ht="20.100000000000001" customHeight="1" x14ac:dyDescent="0.4">
      <c r="B7" s="15" t="s">
        <v>32</v>
      </c>
    </row>
    <row r="8" spans="1:9" s="5" customFormat="1" ht="20.100000000000001" customHeight="1" x14ac:dyDescent="0.4">
      <c r="B8" s="6" t="s">
        <v>5</v>
      </c>
      <c r="C8" s="6" t="s">
        <v>1</v>
      </c>
      <c r="D8" s="6" t="s">
        <v>2</v>
      </c>
      <c r="E8" s="16" t="s">
        <v>3</v>
      </c>
      <c r="F8" s="6" t="s">
        <v>4</v>
      </c>
    </row>
    <row r="9" spans="1:9" s="5" customFormat="1" ht="20.100000000000001" customHeight="1" x14ac:dyDescent="0.4">
      <c r="B9" s="8" t="s">
        <v>29</v>
      </c>
      <c r="C9" s="7"/>
      <c r="D9" s="7"/>
      <c r="E9" s="22"/>
      <c r="F9" s="8">
        <f>SUM(C9:E9)</f>
        <v>0</v>
      </c>
    </row>
    <row r="10" spans="1:9" s="5" customFormat="1" ht="20.100000000000001" customHeight="1" x14ac:dyDescent="0.4">
      <c r="B10" s="8" t="s">
        <v>30</v>
      </c>
      <c r="C10" s="7"/>
      <c r="D10" s="7"/>
      <c r="E10" s="22"/>
      <c r="F10" s="8">
        <f>SUM(C10:E10)</f>
        <v>0</v>
      </c>
    </row>
    <row r="11" spans="1:9" s="5" customFormat="1" ht="20.100000000000001" customHeight="1" x14ac:dyDescent="0.4">
      <c r="B11" s="8" t="s">
        <v>28</v>
      </c>
      <c r="C11" s="20">
        <f>C9-C10</f>
        <v>0</v>
      </c>
      <c r="D11" s="20">
        <f>D9-D10</f>
        <v>0</v>
      </c>
      <c r="E11" s="23">
        <f t="shared" ref="E11" si="0">E9-E10</f>
        <v>0</v>
      </c>
      <c r="F11" s="8">
        <f>SUM(C11:E11)</f>
        <v>0</v>
      </c>
    </row>
    <row r="12" spans="1:9" s="5" customFormat="1" ht="20.100000000000001" customHeight="1" x14ac:dyDescent="0.4">
      <c r="B12" s="9" t="s">
        <v>36</v>
      </c>
    </row>
    <row r="13" spans="1:9" s="5" customFormat="1" ht="20.100000000000001" customHeight="1" x14ac:dyDescent="0.4"/>
    <row r="14" spans="1:9" s="5" customFormat="1" ht="20.100000000000001" customHeight="1" x14ac:dyDescent="0.4">
      <c r="B14" s="4" t="s">
        <v>27</v>
      </c>
    </row>
    <row r="15" spans="1:9" s="5" customFormat="1" ht="20.100000000000001" customHeight="1" x14ac:dyDescent="0.4">
      <c r="B15" s="6" t="s">
        <v>5</v>
      </c>
      <c r="C15" s="6" t="s">
        <v>1</v>
      </c>
      <c r="D15" s="6" t="s">
        <v>2</v>
      </c>
      <c r="E15" s="6" t="s">
        <v>3</v>
      </c>
      <c r="F15" s="6" t="s">
        <v>4</v>
      </c>
    </row>
    <row r="16" spans="1:9" s="5" customFormat="1" ht="20.100000000000001" customHeight="1" x14ac:dyDescent="0.4">
      <c r="B16" s="8" t="s">
        <v>26</v>
      </c>
      <c r="C16" s="8">
        <f>C10</f>
        <v>0</v>
      </c>
      <c r="D16" s="8">
        <f>D10</f>
        <v>0</v>
      </c>
      <c r="E16" s="8">
        <f>E10</f>
        <v>0</v>
      </c>
      <c r="F16" s="14">
        <f>SUM(C16:E16)</f>
        <v>0</v>
      </c>
    </row>
    <row r="17" spans="2:6" s="5" customFormat="1" ht="20.100000000000001" customHeight="1" x14ac:dyDescent="0.4">
      <c r="B17" s="8" t="s">
        <v>9</v>
      </c>
      <c r="C17" s="7"/>
      <c r="D17" s="7"/>
      <c r="E17" s="7"/>
      <c r="F17" s="21">
        <f>SUM(C17:E17)</f>
        <v>0</v>
      </c>
    </row>
    <row r="18" spans="2:6" s="5" customFormat="1" ht="20.100000000000001" customHeight="1" thickBot="1" x14ac:dyDescent="0.45">
      <c r="B18" s="12" t="s">
        <v>35</v>
      </c>
      <c r="C18" s="18">
        <f>C16+C17</f>
        <v>0</v>
      </c>
      <c r="D18" s="18">
        <f t="shared" ref="D18:E18" si="1">D16+D17</f>
        <v>0</v>
      </c>
      <c r="E18" s="18">
        <f t="shared" si="1"/>
        <v>0</v>
      </c>
      <c r="F18" s="12">
        <f>SUM(C18:E18)</f>
        <v>0</v>
      </c>
    </row>
    <row r="19" spans="2:6" s="5" customFormat="1" ht="20.100000000000001" customHeight="1" thickBot="1" x14ac:dyDescent="0.45">
      <c r="B19" s="12" t="s">
        <v>6</v>
      </c>
      <c r="C19" s="12">
        <f>ROUNDUP(C18*3.3,2)</f>
        <v>0</v>
      </c>
      <c r="D19" s="12">
        <f>ROUNDUP(D18*3.3,2)</f>
        <v>0</v>
      </c>
      <c r="E19" s="17">
        <f>ROUNDUP(E18*1.98,2)</f>
        <v>0</v>
      </c>
      <c r="F19" s="13">
        <f>SUM(C19:E19)</f>
        <v>0</v>
      </c>
    </row>
    <row r="20" spans="2:6" s="5" customFormat="1" ht="20.100000000000001" customHeight="1" x14ac:dyDescent="0.4">
      <c r="B20" s="8" t="s">
        <v>31</v>
      </c>
      <c r="C20" s="7"/>
      <c r="D20" s="7"/>
      <c r="E20" s="7"/>
      <c r="F20" s="8">
        <f>SUM(C20:E20)</f>
        <v>0</v>
      </c>
    </row>
    <row r="21" spans="2:6" s="5" customFormat="1" ht="20.100000000000001" customHeight="1" x14ac:dyDescent="0.4"/>
    <row r="22" spans="2:6" s="5" customFormat="1" ht="20.100000000000001" customHeight="1" x14ac:dyDescent="0.4">
      <c r="B22" s="4" t="s">
        <v>33</v>
      </c>
    </row>
    <row r="23" spans="2:6" s="5" customFormat="1" ht="20.100000000000001" customHeight="1" x14ac:dyDescent="0.4">
      <c r="B23" s="6" t="s">
        <v>5</v>
      </c>
      <c r="C23" s="6" t="s">
        <v>1</v>
      </c>
      <c r="D23" s="6" t="s">
        <v>2</v>
      </c>
      <c r="E23" s="6" t="s">
        <v>3</v>
      </c>
      <c r="F23" s="6" t="s">
        <v>4</v>
      </c>
    </row>
    <row r="24" spans="2:6" s="5" customFormat="1" ht="20.100000000000001" customHeight="1" x14ac:dyDescent="0.4">
      <c r="B24" s="8" t="s">
        <v>37</v>
      </c>
      <c r="C24" s="18">
        <f>C18</f>
        <v>0</v>
      </c>
      <c r="D24" s="18">
        <f>D18</f>
        <v>0</v>
      </c>
      <c r="E24" s="18">
        <f>E18</f>
        <v>0</v>
      </c>
      <c r="F24" s="12">
        <f>SUM(C24:E24)</f>
        <v>0</v>
      </c>
    </row>
    <row r="25" spans="2:6" s="5" customFormat="1" ht="20.100000000000001" customHeight="1" x14ac:dyDescent="0.4">
      <c r="B25" s="8" t="s">
        <v>16</v>
      </c>
      <c r="C25" s="8">
        <f>ROUNDDOWN(C24/3,2)</f>
        <v>0</v>
      </c>
      <c r="D25" s="8">
        <f>ROUNDDOWN(D24/6,2)</f>
        <v>0</v>
      </c>
      <c r="E25" s="11">
        <f>ROUNDDOWN(E24/6,2)</f>
        <v>0</v>
      </c>
      <c r="F25" s="8">
        <f>ROUND(MAX(SUM(C25:E25),MIN(2)),0)</f>
        <v>2</v>
      </c>
    </row>
    <row r="26" spans="2:6" s="5" customFormat="1" ht="20.100000000000001" customHeight="1" x14ac:dyDescent="0.4"/>
    <row r="27" spans="2:6" s="5" customFormat="1" ht="20.100000000000001" customHeight="1" x14ac:dyDescent="0.4">
      <c r="B27" s="4"/>
    </row>
    <row r="28" spans="2:6" s="5" customFormat="1" ht="20.100000000000001" customHeight="1" x14ac:dyDescent="0.4"/>
    <row r="29" spans="2:6" s="5" customFormat="1" ht="20.100000000000001" customHeight="1" x14ac:dyDescent="0.4"/>
    <row r="30" spans="2:6" s="5" customFormat="1" ht="20.100000000000001" customHeight="1" x14ac:dyDescent="0.4"/>
    <row r="31" spans="2:6" s="5" customFormat="1" ht="20.100000000000001" customHeight="1" x14ac:dyDescent="0.4"/>
    <row r="32" spans="2:6" s="5" customFormat="1" ht="20.100000000000001" customHeight="1" x14ac:dyDescent="0.4"/>
    <row r="33" s="5" customFormat="1" ht="20.100000000000001" customHeight="1" x14ac:dyDescent="0.4"/>
    <row r="34" s="5" customFormat="1" ht="20.100000000000001" customHeight="1" x14ac:dyDescent="0.4"/>
    <row r="35" s="5" customFormat="1" ht="20.100000000000001" customHeight="1" x14ac:dyDescent="0.4"/>
    <row r="36" s="5" customFormat="1" ht="20.100000000000001" customHeight="1" x14ac:dyDescent="0.4"/>
    <row r="37" s="5" customFormat="1" ht="20.100000000000001" customHeight="1" x14ac:dyDescent="0.4"/>
    <row r="38" s="5" customFormat="1" ht="20.100000000000001" customHeight="1" x14ac:dyDescent="0.4"/>
    <row r="39" s="5" customFormat="1" ht="20.100000000000001" customHeight="1" x14ac:dyDescent="0.4"/>
    <row r="40" s="5" customFormat="1" ht="20.100000000000001" customHeight="1" x14ac:dyDescent="0.4"/>
    <row r="41" s="5" customFormat="1" ht="20.100000000000001" customHeight="1" x14ac:dyDescent="0.4"/>
    <row r="42" s="5" customFormat="1" ht="20.100000000000001" customHeight="1" x14ac:dyDescent="0.4"/>
    <row r="43" s="5" customFormat="1" ht="20.100000000000001" customHeight="1" x14ac:dyDescent="0.4"/>
    <row r="44" s="5" customFormat="1" ht="20.100000000000001" customHeight="1" x14ac:dyDescent="0.4"/>
    <row r="45" s="5" customFormat="1" ht="20.100000000000001" customHeight="1" x14ac:dyDescent="0.4"/>
    <row r="46" s="5" customFormat="1" ht="20.100000000000001" customHeight="1" x14ac:dyDescent="0.4"/>
    <row r="47" s="5" customFormat="1" ht="20.100000000000001" customHeight="1" x14ac:dyDescent="0.4"/>
    <row r="48" s="5" customFormat="1" ht="20.100000000000001" customHeight="1" x14ac:dyDescent="0.4"/>
    <row r="49" s="5" customFormat="1" ht="20.100000000000001" customHeight="1" x14ac:dyDescent="0.4"/>
    <row r="50" s="5" customFormat="1" ht="20.100000000000001" customHeight="1" x14ac:dyDescent="0.4"/>
    <row r="51" s="5" customFormat="1" ht="20.100000000000001" customHeight="1" x14ac:dyDescent="0.4"/>
    <row r="52" s="5" customFormat="1" ht="20.100000000000001" customHeight="1" x14ac:dyDescent="0.4"/>
    <row r="53" s="5" customFormat="1" ht="20.100000000000001" customHeight="1" x14ac:dyDescent="0.4"/>
    <row r="54" s="5" customFormat="1" ht="20.100000000000001" customHeight="1" x14ac:dyDescent="0.4"/>
    <row r="55" s="5" customFormat="1" ht="20.100000000000001" customHeight="1" x14ac:dyDescent="0.4"/>
    <row r="56" s="5" customFormat="1" ht="20.100000000000001" customHeight="1" x14ac:dyDescent="0.4"/>
    <row r="57" s="5" customFormat="1" ht="20.100000000000001" customHeight="1" x14ac:dyDescent="0.4"/>
    <row r="58" s="5" customFormat="1" ht="20.100000000000001" customHeight="1" x14ac:dyDescent="0.4"/>
    <row r="59" s="5" customFormat="1" ht="20.100000000000001" customHeight="1" x14ac:dyDescent="0.4"/>
    <row r="60" s="5" customFormat="1" ht="20.100000000000001" customHeight="1" x14ac:dyDescent="0.4"/>
    <row r="61" s="5" customFormat="1" ht="20.100000000000001" customHeight="1" x14ac:dyDescent="0.4"/>
    <row r="62" s="5" customFormat="1" ht="20.100000000000001" customHeight="1" x14ac:dyDescent="0.4"/>
    <row r="63" s="5" customFormat="1" ht="20.100000000000001" customHeight="1" x14ac:dyDescent="0.4"/>
    <row r="64" s="5" customFormat="1" ht="20.100000000000001" customHeight="1" x14ac:dyDescent="0.4"/>
    <row r="65" s="5" customFormat="1" ht="20.100000000000001" customHeight="1" x14ac:dyDescent="0.4"/>
    <row r="66" s="5" customFormat="1" ht="20.100000000000001" customHeight="1" x14ac:dyDescent="0.4"/>
    <row r="67" s="5" customFormat="1" ht="20.100000000000001" customHeight="1" x14ac:dyDescent="0.4"/>
    <row r="68" s="5" customFormat="1" ht="20.100000000000001" customHeight="1" x14ac:dyDescent="0.4"/>
    <row r="69" s="5" customFormat="1" ht="20.100000000000001" customHeight="1" x14ac:dyDescent="0.4"/>
    <row r="70" s="5" customFormat="1" ht="20.100000000000001" customHeight="1" x14ac:dyDescent="0.4"/>
    <row r="71" s="5" customFormat="1" ht="20.100000000000001" customHeight="1" x14ac:dyDescent="0.4"/>
    <row r="72" s="5" customFormat="1" ht="20.100000000000001" customHeight="1" x14ac:dyDescent="0.4"/>
    <row r="73" s="5" customFormat="1" ht="20.100000000000001" customHeight="1" x14ac:dyDescent="0.4"/>
    <row r="74" s="5" customFormat="1" ht="20.100000000000001" customHeight="1" x14ac:dyDescent="0.4"/>
    <row r="75" s="5" customFormat="1" ht="20.100000000000001" customHeight="1" x14ac:dyDescent="0.4"/>
    <row r="76" s="5" customFormat="1" ht="20.100000000000001" customHeight="1" x14ac:dyDescent="0.4"/>
    <row r="77" s="5" customFormat="1" ht="20.100000000000001" customHeight="1" x14ac:dyDescent="0.4"/>
    <row r="78" s="5" customFormat="1" ht="20.100000000000001" customHeight="1" x14ac:dyDescent="0.4"/>
    <row r="79" s="5" customFormat="1" ht="20.100000000000001" customHeight="1" x14ac:dyDescent="0.4"/>
    <row r="80" s="5" customFormat="1" ht="20.100000000000001" customHeight="1" x14ac:dyDescent="0.4"/>
    <row r="81" s="5" customFormat="1" ht="20.100000000000001" customHeight="1" x14ac:dyDescent="0.4"/>
    <row r="82" s="5" customFormat="1" ht="20.100000000000001" customHeight="1" x14ac:dyDescent="0.4"/>
    <row r="83" s="5" customFormat="1" ht="20.100000000000001" customHeight="1" x14ac:dyDescent="0.4"/>
    <row r="84" s="5" customFormat="1" ht="20.100000000000001" customHeight="1" x14ac:dyDescent="0.4"/>
    <row r="85" s="5" customFormat="1" ht="20.100000000000001" customHeight="1" x14ac:dyDescent="0.4"/>
    <row r="86" s="5" customFormat="1" ht="20.100000000000001" customHeight="1" x14ac:dyDescent="0.4"/>
    <row r="87" s="5" customFormat="1" ht="20.100000000000001" customHeight="1" x14ac:dyDescent="0.4"/>
    <row r="88" s="5" customFormat="1" ht="20.100000000000001" customHeight="1" x14ac:dyDescent="0.4"/>
    <row r="89" s="5" customFormat="1" ht="20.100000000000001" customHeight="1" x14ac:dyDescent="0.4"/>
    <row r="90" s="5" customFormat="1" ht="20.100000000000001" customHeight="1" x14ac:dyDescent="0.4"/>
    <row r="91" s="5" customFormat="1" ht="20.100000000000001" customHeight="1" x14ac:dyDescent="0.4"/>
    <row r="92" s="5" customFormat="1" ht="20.100000000000001" customHeight="1" x14ac:dyDescent="0.4"/>
    <row r="93" s="5" customFormat="1" ht="20.100000000000001" customHeight="1" x14ac:dyDescent="0.4"/>
    <row r="94" s="5" customFormat="1" ht="20.100000000000001" customHeight="1" x14ac:dyDescent="0.4"/>
    <row r="95" s="5" customFormat="1" ht="20.100000000000001" customHeight="1" x14ac:dyDescent="0.4"/>
    <row r="96" s="5" customFormat="1" ht="20.100000000000001" customHeight="1" x14ac:dyDescent="0.4"/>
    <row r="97" s="5" customFormat="1" ht="20.100000000000001" customHeight="1" x14ac:dyDescent="0.4"/>
    <row r="98" s="5" customFormat="1" ht="20.100000000000001" customHeight="1" x14ac:dyDescent="0.4"/>
    <row r="99" s="5" customFormat="1" ht="20.100000000000001" customHeight="1" x14ac:dyDescent="0.4"/>
    <row r="100" s="5" customFormat="1" ht="20.100000000000001" customHeight="1" x14ac:dyDescent="0.4"/>
    <row r="101" s="5" customFormat="1" ht="20.100000000000001" customHeight="1" x14ac:dyDescent="0.4"/>
    <row r="102" s="5" customFormat="1" ht="20.100000000000001" customHeight="1" x14ac:dyDescent="0.4"/>
    <row r="103" s="5" customFormat="1" ht="20.100000000000001" customHeight="1" x14ac:dyDescent="0.4"/>
    <row r="104" s="5" customFormat="1" ht="20.100000000000001" customHeight="1" x14ac:dyDescent="0.4"/>
    <row r="105" s="5" customFormat="1" ht="20.100000000000001" customHeight="1" x14ac:dyDescent="0.4"/>
    <row r="106" s="5" customFormat="1" ht="20.100000000000001" customHeight="1" x14ac:dyDescent="0.4"/>
    <row r="107" s="5" customFormat="1" ht="20.100000000000001" customHeight="1" x14ac:dyDescent="0.4"/>
    <row r="108" s="5" customFormat="1" ht="20.100000000000001" customHeight="1" x14ac:dyDescent="0.4"/>
    <row r="109" s="5" customFormat="1" ht="20.100000000000001" customHeight="1" x14ac:dyDescent="0.4"/>
    <row r="110" s="5" customFormat="1" ht="20.100000000000001" customHeight="1" x14ac:dyDescent="0.4"/>
    <row r="111" s="5" customFormat="1" ht="20.100000000000001" customHeight="1" x14ac:dyDescent="0.4"/>
    <row r="112" s="5" customFormat="1" ht="20.100000000000001" customHeight="1" x14ac:dyDescent="0.4"/>
    <row r="113" s="5" customFormat="1" ht="20.100000000000001" customHeight="1" x14ac:dyDescent="0.4"/>
    <row r="114" s="5" customFormat="1" ht="20.100000000000001" customHeight="1" x14ac:dyDescent="0.4"/>
    <row r="115" s="5" customFormat="1" ht="20.100000000000001" customHeight="1" x14ac:dyDescent="0.4"/>
    <row r="116" s="5" customFormat="1" ht="20.100000000000001" customHeight="1" x14ac:dyDescent="0.4"/>
    <row r="117" s="5" customFormat="1" ht="20.100000000000001" customHeight="1" x14ac:dyDescent="0.4"/>
    <row r="118" s="5" customFormat="1" ht="20.100000000000001" customHeight="1" x14ac:dyDescent="0.4"/>
    <row r="119" s="5" customFormat="1" ht="20.100000000000001" customHeight="1" x14ac:dyDescent="0.4"/>
    <row r="120" s="5" customFormat="1" ht="20.100000000000001" customHeight="1" x14ac:dyDescent="0.4"/>
    <row r="121" s="5" customFormat="1" ht="20.100000000000001" customHeight="1" x14ac:dyDescent="0.4"/>
    <row r="122" s="5" customFormat="1" ht="20.100000000000001" customHeight="1" x14ac:dyDescent="0.4"/>
    <row r="123" s="5" customFormat="1" ht="20.100000000000001" customHeight="1" x14ac:dyDescent="0.4"/>
    <row r="124" s="5" customFormat="1" ht="20.100000000000001" customHeight="1" x14ac:dyDescent="0.4"/>
    <row r="125" s="5" customFormat="1" ht="20.100000000000001" customHeight="1" x14ac:dyDescent="0.4"/>
    <row r="126" s="5" customFormat="1" ht="20.100000000000001" customHeight="1" x14ac:dyDescent="0.4"/>
    <row r="127" s="5" customFormat="1" ht="20.100000000000001" customHeight="1" x14ac:dyDescent="0.4"/>
    <row r="128" s="5" customFormat="1" ht="20.100000000000001" customHeight="1" x14ac:dyDescent="0.4"/>
    <row r="129" s="5" customFormat="1" ht="20.100000000000001" customHeight="1" x14ac:dyDescent="0.4"/>
    <row r="130" s="5" customFormat="1" ht="20.100000000000001" customHeight="1" x14ac:dyDescent="0.4"/>
    <row r="131" s="5" customFormat="1" ht="20.100000000000001" customHeight="1" x14ac:dyDescent="0.4"/>
    <row r="132" s="5" customFormat="1" ht="20.100000000000001" customHeight="1" x14ac:dyDescent="0.4"/>
    <row r="133" s="5" customFormat="1" ht="20.100000000000001" customHeight="1" x14ac:dyDescent="0.4"/>
    <row r="134" s="5" customFormat="1" ht="20.100000000000001" customHeight="1" x14ac:dyDescent="0.4"/>
    <row r="135" s="5" customFormat="1" ht="20.100000000000001" customHeight="1" x14ac:dyDescent="0.4"/>
    <row r="136" s="5" customFormat="1" ht="20.100000000000001" customHeight="1" x14ac:dyDescent="0.4"/>
  </sheetData>
  <mergeCells count="2">
    <mergeCell ref="C5:F5"/>
    <mergeCell ref="A1:F1"/>
  </mergeCells>
  <phoneticPr fontId="2"/>
  <dataValidations count="1">
    <dataValidation type="list" allowBlank="1" showInputMessage="1" showErrorMessage="1" sqref="C5:F5">
      <formula1>$I$4:$I$6</formula1>
    </dataValidation>
  </dataValidations>
  <pageMargins left="0.70866141732283472" right="0.70866141732283472" top="0.74803149606299213" bottom="0.74803149606299213" header="0.31496062992125984" footer="0.31496062992125984"/>
  <pageSetup paperSize="9" orientation="portrait" r:id="rId1"/>
  <headerFooter>
    <oddHeader>&amp;R&amp;"ＭＳ Ｐ明朝,標準"&amp;12様式３－２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一般型</vt:lpstr>
      <vt:lpstr>余裕活用型</vt:lpstr>
      <vt:lpstr>余裕活用型!Print_Area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2025-04-10T02:36:37Z</dcterms:modified>
</cp:coreProperties>
</file>