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sfs\保健福祉部新型コロナウイルスワクチン接種対策室\主幹（新型コロナウイルスワクチン接種担当）\新型コロナウイルスワクチン接種\住所地外接種届一式\医療機関用住所地外接種届とりまとめ依頼\"/>
    </mc:Choice>
  </mc:AlternateContent>
  <bookViews>
    <workbookView xWindow="0" yWindow="0" windowWidth="24000" windowHeight="9750"/>
  </bookViews>
  <sheets>
    <sheet name="申請書（医療機関が入力必要）" sheetId="1" r:id="rId1"/>
    <sheet name="ドロップダウンリスト" sheetId="3" r:id="rId2"/>
    <sheet name="自治体名" sheetId="2" r:id="rId3"/>
  </sheets>
  <definedNames>
    <definedName name="_xlnm._FilterDatabase" localSheetId="0" hidden="1">'申請書（医療機関が入力必要）'!$A$13:$V$164</definedName>
    <definedName name="自治体コード一覧" localSheetId="2">自治体名!$A$1:$B$1799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5" i="1"/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AQ14" i="1" l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F14" i="1"/>
  <c r="AH14" i="1" s="1"/>
  <c r="AF15" i="1"/>
  <c r="AH15" i="1" s="1"/>
  <c r="AF16" i="1"/>
  <c r="AH16" i="1" s="1"/>
  <c r="AF17" i="1"/>
  <c r="AH17" i="1" s="1"/>
  <c r="AF18" i="1"/>
  <c r="AH18" i="1" s="1"/>
  <c r="AF19" i="1"/>
  <c r="AH19" i="1" s="1"/>
  <c r="AF20" i="1"/>
  <c r="AH20" i="1" s="1"/>
  <c r="AF21" i="1"/>
  <c r="AH21" i="1" s="1"/>
  <c r="AF22" i="1"/>
  <c r="AH22" i="1" s="1"/>
  <c r="AF23" i="1"/>
  <c r="AH23" i="1" s="1"/>
  <c r="AF24" i="1"/>
  <c r="AH24" i="1" s="1"/>
  <c r="AF25" i="1"/>
  <c r="AH25" i="1" s="1"/>
  <c r="AF26" i="1"/>
  <c r="AH26" i="1" s="1"/>
  <c r="AF27" i="1"/>
  <c r="AH27" i="1" s="1"/>
  <c r="AF28" i="1"/>
  <c r="AH28" i="1" s="1"/>
  <c r="AF29" i="1"/>
  <c r="AH29" i="1" s="1"/>
  <c r="AF30" i="1"/>
  <c r="AH30" i="1" s="1"/>
  <c r="AF31" i="1"/>
  <c r="AH31" i="1" s="1"/>
  <c r="AF32" i="1"/>
  <c r="AH32" i="1" s="1"/>
  <c r="AF33" i="1"/>
  <c r="AH33" i="1" s="1"/>
  <c r="AF34" i="1"/>
  <c r="AH34" i="1" s="1"/>
  <c r="AF35" i="1"/>
  <c r="AH35" i="1" s="1"/>
  <c r="AF36" i="1"/>
  <c r="AH36" i="1" s="1"/>
  <c r="AF37" i="1"/>
  <c r="AH37" i="1" s="1"/>
  <c r="AF38" i="1"/>
  <c r="AH38" i="1" s="1"/>
  <c r="AF39" i="1"/>
  <c r="AH39" i="1" s="1"/>
  <c r="AF40" i="1"/>
  <c r="AH40" i="1" s="1"/>
  <c r="AF41" i="1"/>
  <c r="AH41" i="1" s="1"/>
  <c r="AF42" i="1"/>
  <c r="AH42" i="1" s="1"/>
  <c r="AF43" i="1"/>
  <c r="AH43" i="1" s="1"/>
  <c r="AF44" i="1"/>
  <c r="AH44" i="1" s="1"/>
  <c r="AF45" i="1"/>
  <c r="AH45" i="1" s="1"/>
  <c r="AF46" i="1"/>
  <c r="AH46" i="1" s="1"/>
  <c r="AF47" i="1"/>
  <c r="AH47" i="1" s="1"/>
  <c r="AF48" i="1"/>
  <c r="AH48" i="1" s="1"/>
  <c r="AF49" i="1"/>
  <c r="AH49" i="1" s="1"/>
  <c r="AF50" i="1"/>
  <c r="AH50" i="1" s="1"/>
  <c r="AF51" i="1"/>
  <c r="AH51" i="1" s="1"/>
  <c r="AF52" i="1"/>
  <c r="AH52" i="1" s="1"/>
  <c r="AF53" i="1"/>
  <c r="AH53" i="1" s="1"/>
  <c r="AF54" i="1"/>
  <c r="AH54" i="1" s="1"/>
  <c r="AF55" i="1"/>
  <c r="AH55" i="1" s="1"/>
  <c r="AF56" i="1"/>
  <c r="AH56" i="1" s="1"/>
  <c r="AF57" i="1"/>
  <c r="AH57" i="1" s="1"/>
  <c r="AF58" i="1"/>
  <c r="AH58" i="1" s="1"/>
  <c r="AF59" i="1"/>
  <c r="AH59" i="1" s="1"/>
  <c r="AF60" i="1"/>
  <c r="AH60" i="1" s="1"/>
  <c r="AF61" i="1"/>
  <c r="AH61" i="1" s="1"/>
  <c r="AF62" i="1"/>
  <c r="AH62" i="1" s="1"/>
  <c r="AF63" i="1"/>
  <c r="AH63" i="1" s="1"/>
  <c r="AF64" i="1"/>
  <c r="AH64" i="1" s="1"/>
  <c r="AF65" i="1"/>
  <c r="AH65" i="1" s="1"/>
  <c r="AF66" i="1"/>
  <c r="AH66" i="1" s="1"/>
  <c r="AF67" i="1"/>
  <c r="AH67" i="1" s="1"/>
  <c r="AF68" i="1"/>
  <c r="AH68" i="1" s="1"/>
  <c r="AF69" i="1"/>
  <c r="AH69" i="1" s="1"/>
  <c r="AF70" i="1"/>
  <c r="AH70" i="1" s="1"/>
  <c r="AF71" i="1"/>
  <c r="AH71" i="1" s="1"/>
  <c r="AF72" i="1"/>
  <c r="AH72" i="1" s="1"/>
  <c r="AF73" i="1"/>
  <c r="AH73" i="1" s="1"/>
  <c r="AF74" i="1"/>
  <c r="AH74" i="1" s="1"/>
  <c r="AF75" i="1"/>
  <c r="AH75" i="1" s="1"/>
  <c r="AF76" i="1"/>
  <c r="AH76" i="1" s="1"/>
  <c r="AF77" i="1"/>
  <c r="AH77" i="1" s="1"/>
  <c r="AF78" i="1"/>
  <c r="AH78" i="1" s="1"/>
  <c r="AF79" i="1"/>
  <c r="AH79" i="1" s="1"/>
  <c r="AF80" i="1"/>
  <c r="AH80" i="1" s="1"/>
  <c r="AF81" i="1"/>
  <c r="AH81" i="1" s="1"/>
  <c r="AF82" i="1"/>
  <c r="AH82" i="1" s="1"/>
  <c r="AF83" i="1"/>
  <c r="AH83" i="1" s="1"/>
  <c r="AF84" i="1"/>
  <c r="AH84" i="1" s="1"/>
  <c r="AF85" i="1"/>
  <c r="AH85" i="1" s="1"/>
  <c r="AF86" i="1"/>
  <c r="AH86" i="1" s="1"/>
  <c r="AF87" i="1"/>
  <c r="AH87" i="1" s="1"/>
  <c r="AF88" i="1"/>
  <c r="AH88" i="1" s="1"/>
  <c r="AF89" i="1"/>
  <c r="AH89" i="1" s="1"/>
  <c r="AF90" i="1"/>
  <c r="AH90" i="1" s="1"/>
  <c r="AF91" i="1"/>
  <c r="AH91" i="1" s="1"/>
  <c r="AF92" i="1"/>
  <c r="AH92" i="1" s="1"/>
  <c r="AF93" i="1"/>
  <c r="AH93" i="1" s="1"/>
  <c r="AF94" i="1"/>
  <c r="AH94" i="1" s="1"/>
  <c r="AF95" i="1"/>
  <c r="AH95" i="1" s="1"/>
  <c r="AF96" i="1"/>
  <c r="AH96" i="1" s="1"/>
  <c r="AF97" i="1"/>
  <c r="AH97" i="1" s="1"/>
  <c r="AF98" i="1"/>
  <c r="AH98" i="1" s="1"/>
  <c r="AF99" i="1"/>
  <c r="AH99" i="1" s="1"/>
  <c r="AF100" i="1"/>
  <c r="AH100" i="1" s="1"/>
  <c r="AF101" i="1"/>
  <c r="AH101" i="1" s="1"/>
  <c r="AF102" i="1"/>
  <c r="AH102" i="1" s="1"/>
  <c r="AF103" i="1"/>
  <c r="AH103" i="1" s="1"/>
  <c r="AF104" i="1"/>
  <c r="AH104" i="1" s="1"/>
  <c r="AF105" i="1"/>
  <c r="AH105" i="1" s="1"/>
  <c r="AF106" i="1"/>
  <c r="AH106" i="1" s="1"/>
  <c r="AF107" i="1"/>
  <c r="AH107" i="1" s="1"/>
  <c r="AF108" i="1"/>
  <c r="AH108" i="1" s="1"/>
  <c r="AF109" i="1"/>
  <c r="AH109" i="1" s="1"/>
  <c r="AF110" i="1"/>
  <c r="AH110" i="1" s="1"/>
  <c r="AF111" i="1"/>
  <c r="AH111" i="1" s="1"/>
  <c r="AF112" i="1"/>
  <c r="AH112" i="1" s="1"/>
  <c r="AF113" i="1"/>
  <c r="AH113" i="1" s="1"/>
  <c r="AF114" i="1"/>
  <c r="AH114" i="1" s="1"/>
  <c r="AF115" i="1"/>
  <c r="AH115" i="1" s="1"/>
  <c r="AF116" i="1"/>
  <c r="AH116" i="1" s="1"/>
  <c r="AF117" i="1"/>
  <c r="AH117" i="1" s="1"/>
  <c r="AF118" i="1"/>
  <c r="AH118" i="1" s="1"/>
  <c r="AF119" i="1"/>
  <c r="AH119" i="1" s="1"/>
  <c r="AF120" i="1"/>
  <c r="AH120" i="1" s="1"/>
  <c r="AF121" i="1"/>
  <c r="AH121" i="1" s="1"/>
  <c r="AF122" i="1"/>
  <c r="AH122" i="1" s="1"/>
  <c r="AF123" i="1"/>
  <c r="AH123" i="1" s="1"/>
  <c r="AF124" i="1"/>
  <c r="AH124" i="1" s="1"/>
  <c r="AF125" i="1"/>
  <c r="AH125" i="1" s="1"/>
  <c r="AF126" i="1"/>
  <c r="AH126" i="1" s="1"/>
  <c r="AF127" i="1"/>
  <c r="AH127" i="1" s="1"/>
  <c r="AF128" i="1"/>
  <c r="AH128" i="1" s="1"/>
  <c r="AF129" i="1"/>
  <c r="AH129" i="1" s="1"/>
  <c r="AF130" i="1"/>
  <c r="AH130" i="1" s="1"/>
  <c r="AF131" i="1"/>
  <c r="AH131" i="1" s="1"/>
  <c r="AF132" i="1"/>
  <c r="AH132" i="1" s="1"/>
  <c r="AF133" i="1"/>
  <c r="AH133" i="1" s="1"/>
  <c r="AF134" i="1"/>
  <c r="AH134" i="1" s="1"/>
  <c r="AF135" i="1"/>
  <c r="AH135" i="1" s="1"/>
  <c r="AF136" i="1"/>
  <c r="AH136" i="1" s="1"/>
  <c r="AF137" i="1"/>
  <c r="AH137" i="1" s="1"/>
  <c r="AF138" i="1"/>
  <c r="AH138" i="1" s="1"/>
  <c r="AF139" i="1"/>
  <c r="AH139" i="1" s="1"/>
  <c r="AF140" i="1"/>
  <c r="AH140" i="1" s="1"/>
  <c r="AF141" i="1"/>
  <c r="AH141" i="1" s="1"/>
  <c r="AF142" i="1"/>
  <c r="AH142" i="1" s="1"/>
  <c r="AF143" i="1"/>
  <c r="AH143" i="1" s="1"/>
  <c r="AF144" i="1"/>
  <c r="AH144" i="1" s="1"/>
  <c r="AF145" i="1"/>
  <c r="AH145" i="1" s="1"/>
  <c r="AF146" i="1"/>
  <c r="AH146" i="1" s="1"/>
  <c r="AF147" i="1"/>
  <c r="AH147" i="1" s="1"/>
  <c r="AF148" i="1"/>
  <c r="AH148" i="1" s="1"/>
  <c r="AF149" i="1"/>
  <c r="AH149" i="1" s="1"/>
  <c r="AF150" i="1"/>
  <c r="AH150" i="1" s="1"/>
  <c r="AF151" i="1"/>
  <c r="AH151" i="1" s="1"/>
  <c r="AF152" i="1"/>
  <c r="AH152" i="1" s="1"/>
  <c r="AF153" i="1"/>
  <c r="AH153" i="1" s="1"/>
  <c r="AF154" i="1"/>
  <c r="AH154" i="1" s="1"/>
  <c r="AF155" i="1"/>
  <c r="AH155" i="1" s="1"/>
  <c r="AF156" i="1"/>
  <c r="AH156" i="1" s="1"/>
  <c r="AF157" i="1"/>
  <c r="AH157" i="1" s="1"/>
  <c r="AF158" i="1"/>
  <c r="AH158" i="1" s="1"/>
  <c r="AF159" i="1"/>
  <c r="AH159" i="1" s="1"/>
  <c r="AF160" i="1"/>
  <c r="AH160" i="1" s="1"/>
  <c r="AF161" i="1"/>
  <c r="AH161" i="1" s="1"/>
  <c r="AF162" i="1"/>
  <c r="AH162" i="1" s="1"/>
  <c r="AF163" i="1"/>
  <c r="AH163" i="1" s="1"/>
  <c r="AF164" i="1"/>
  <c r="AH164" i="1" s="1"/>
  <c r="Z14" i="1" l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I164" i="1"/>
  <c r="J164" i="1"/>
  <c r="AA164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</calcChain>
</file>

<file path=xl/comments1.xml><?xml version="1.0" encoding="utf-8"?>
<comments xmlns="http://schemas.openxmlformats.org/spreadsheetml/2006/main">
  <authors>
    <author>高橋 和之</author>
    <author>作成者</author>
  </authors>
  <commentLis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千歳市外に住民票があり、千歳市内の医療機関に勤務している方が対象です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西暦8桁
例）19960101</t>
        </r>
      </text>
    </comment>
    <comment ref="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2回接種</t>
        </r>
      </text>
    </comment>
    <comment ref="A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西暦8桁
例）20210415</t>
        </r>
      </text>
    </comment>
    <comment ref="V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後日、白髪の紳士な夫も申請にくるとのこと</t>
        </r>
      </text>
    </comment>
  </commentList>
</comments>
</file>

<file path=xl/connections.xml><?xml version="1.0" encoding="utf-8"?>
<connections xmlns="http://schemas.openxmlformats.org/spreadsheetml/2006/main">
  <connection id="1" name="自治体コード一覧" type="6" refreshedVersion="5" background="1" saveData="1">
    <textPr codePage="932" sourceFile="\\ctsfs2\users\redirect\25580\desktop\自治体コード一覧.csv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<sst xmlns="http://schemas.openxmlformats.org/spreadsheetml/2006/main" count="3885" uniqueCount="1874">
  <si>
    <t>申請者</t>
    <rPh sb="0" eb="3">
      <t>シンセイシャ</t>
    </rPh>
    <phoneticPr fontId="2"/>
  </si>
  <si>
    <t>被接種者</t>
    <rPh sb="0" eb="1">
      <t>ヒ</t>
    </rPh>
    <rPh sb="1" eb="4">
      <t>セッシュシャ</t>
    </rPh>
    <phoneticPr fontId="2"/>
  </si>
  <si>
    <t>№</t>
    <phoneticPr fontId="2"/>
  </si>
  <si>
    <t>申請者氏名</t>
    <rPh sb="0" eb="3">
      <t>シンセイシャ</t>
    </rPh>
    <rPh sb="3" eb="5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</si>
  <si>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</si>
  <si>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</si>
  <si>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被接種者との関係</t>
    <rPh sb="0" eb="4">
      <t>ヒセッシュシャ</t>
    </rPh>
    <rPh sb="6" eb="8">
      <t>カンケイ</t>
    </rPh>
    <phoneticPr fontId="2"/>
  </si>
  <si>
    <t>郵便番号
（住民票所在地）</t>
    <rPh sb="0" eb="4">
      <t>ユウビンバンゴウ</t>
    </rPh>
    <rPh sb="6" eb="9">
      <t>ジュウミンヒョウ</t>
    </rPh>
    <rPh sb="9" eb="12">
      <t>ショザイチ</t>
    </rPh>
    <phoneticPr fontId="2"/>
  </si>
  <si>
    <t>住民票記載の住所</t>
    <rPh sb="0" eb="3">
      <t>ジュウミンヒョウ</t>
    </rPh>
    <rPh sb="3" eb="5">
      <t>キサイ</t>
    </rPh>
    <rPh sb="6" eb="8">
      <t>ジュウショ</t>
    </rPh>
    <phoneticPr fontId="2"/>
  </si>
  <si>
    <t>郵便番号
（居住先住所）</t>
    <rPh sb="0" eb="4">
      <t>ユウビンバンゴウ</t>
    </rPh>
    <rPh sb="6" eb="8">
      <t>キョジュウ</t>
    </rPh>
    <rPh sb="8" eb="9">
      <t>サキ</t>
    </rPh>
    <rPh sb="9" eb="11">
      <t>ジュウショ</t>
    </rPh>
    <phoneticPr fontId="2"/>
  </si>
  <si>
    <t>居住先住所</t>
    <rPh sb="0" eb="2">
      <t>キョジュウ</t>
    </rPh>
    <rPh sb="2" eb="3">
      <t>サキ</t>
    </rPh>
    <rPh sb="3" eb="5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</si>
  <si>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</si>
  <si>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発行日</t>
    <rPh sb="0" eb="2">
      <t>ハッコウ</t>
    </rPh>
    <rPh sb="2" eb="3">
      <t>ビ</t>
    </rPh>
    <phoneticPr fontId="2"/>
  </si>
  <si>
    <t>接種券番号（10桁）</t>
    <rPh sb="0" eb="2">
      <t>セッシュ</t>
    </rPh>
    <rPh sb="2" eb="3">
      <t>ケン</t>
    </rPh>
    <rPh sb="3" eb="5">
      <t>バンゴウ</t>
    </rPh>
    <rPh sb="8" eb="9">
      <t>ケタ</t>
    </rPh>
    <phoneticPr fontId="2"/>
  </si>
  <si>
    <t>接種券番号（16桁）</t>
    <rPh sb="0" eb="3">
      <t>セッシュケン</t>
    </rPh>
    <rPh sb="3" eb="5">
      <t>バンゴウ</t>
    </rPh>
    <rPh sb="8" eb="9">
      <t>ケタ</t>
    </rPh>
    <phoneticPr fontId="2"/>
  </si>
  <si>
    <t>接種券番号（新）</t>
    <rPh sb="0" eb="5">
      <t>セッシュケンバンゴウ</t>
    </rPh>
    <rPh sb="6" eb="7">
      <t>シン</t>
    </rPh>
    <phoneticPr fontId="2"/>
  </si>
  <si>
    <t>接種状況</t>
    <rPh sb="0" eb="2">
      <t>セッシュ</t>
    </rPh>
    <rPh sb="2" eb="4">
      <t>ジョウキョウ</t>
    </rPh>
    <phoneticPr fontId="2"/>
  </si>
  <si>
    <t>届け出理由</t>
    <rPh sb="0" eb="1">
      <t>トド</t>
    </rPh>
    <rPh sb="2" eb="3">
      <t>デ</t>
    </rPh>
    <rPh sb="3" eb="5">
      <t>リユウ</t>
    </rPh>
    <phoneticPr fontId="2"/>
  </si>
  <si>
    <t>郵便番号
（送付先住所）</t>
    <rPh sb="0" eb="4">
      <t>ユウビンバンゴウ</t>
    </rPh>
    <rPh sb="6" eb="9">
      <t>ソウフサキ</t>
    </rPh>
    <rPh sb="9" eb="11">
      <t>ジュウショ</t>
    </rPh>
    <phoneticPr fontId="2"/>
  </si>
  <si>
    <t>送付先住所</t>
    <rPh sb="0" eb="3">
      <t>ソウフサキ</t>
    </rPh>
    <rPh sb="3" eb="5">
      <t>ジュウショ</t>
    </rPh>
    <phoneticPr fontId="2"/>
  </si>
  <si>
    <t>予約システム登録</t>
    <rPh sb="0" eb="2">
      <t>ヨヤク</t>
    </rPh>
    <rPh sb="6" eb="8">
      <t>トウロク</t>
    </rPh>
    <phoneticPr fontId="2"/>
  </si>
  <si>
    <t>健康かるて入力</t>
    <rPh sb="0" eb="2">
      <t>ケンコウ</t>
    </rPh>
    <rPh sb="5" eb="7">
      <t>ニュウリョク</t>
    </rPh>
    <phoneticPr fontId="2"/>
  </si>
  <si>
    <t>済み証発送日</t>
    <rPh sb="0" eb="1">
      <t>ズ</t>
    </rPh>
    <rPh sb="2" eb="3">
      <t>ショウ</t>
    </rPh>
    <rPh sb="3" eb="5">
      <t>ハッソウ</t>
    </rPh>
    <rPh sb="5" eb="6">
      <t>ビ</t>
    </rPh>
    <phoneticPr fontId="2"/>
  </si>
  <si>
    <t>市民病院</t>
    <rPh sb="0" eb="2">
      <t>シミン</t>
    </rPh>
    <rPh sb="2" eb="4">
      <t>ビョウイン</t>
    </rPh>
    <phoneticPr fontId="2"/>
  </si>
  <si>
    <t>勤務先</t>
    <rPh sb="0" eb="3">
      <t>キンムサキ</t>
    </rPh>
    <phoneticPr fontId="2"/>
  </si>
  <si>
    <t>千歳市内の医療機関に勤務しており、千歳市内での接種を希望しているため</t>
    <rPh sb="0" eb="4">
      <t>チトセシナイ</t>
    </rPh>
    <rPh sb="5" eb="7">
      <t>イリョウ</t>
    </rPh>
    <rPh sb="7" eb="9">
      <t>キカン</t>
    </rPh>
    <rPh sb="10" eb="12">
      <t>キンム</t>
    </rPh>
    <rPh sb="17" eb="21">
      <t>チトセシナイ</t>
    </rPh>
    <rPh sb="23" eb="25">
      <t>セッシュ</t>
    </rPh>
    <rPh sb="26" eb="28">
      <t>キボウ</t>
    </rPh>
    <phoneticPr fontId="2"/>
  </si>
  <si>
    <t>被接種者氏名</t>
    <rPh sb="0" eb="1">
      <t>ヒ</t>
    </rPh>
    <rPh sb="1" eb="3">
      <t>セッシュ</t>
    </rPh>
    <rPh sb="3" eb="4">
      <t>シャ</t>
    </rPh>
    <rPh sb="4" eb="6">
      <t>シメイ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</si>
  <si>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</si>
  <si>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</t>
    <rPh sb="0" eb="3">
      <t>タントウシャ</t>
    </rPh>
    <phoneticPr fontId="2"/>
  </si>
  <si>
    <t>接種券番号
（千歳市）</t>
    <rPh sb="0" eb="2">
      <t>セッシュ</t>
    </rPh>
    <rPh sb="2" eb="3">
      <t>ケン</t>
    </rPh>
    <rPh sb="3" eb="5">
      <t>バンゴウ</t>
    </rPh>
    <rPh sb="7" eb="10">
      <t>チトセシ</t>
    </rPh>
    <phoneticPr fontId="19"/>
  </si>
  <si>
    <t>接種強制フラグ（必ず0を入力）</t>
    <rPh sb="0" eb="2">
      <t>セッシュ</t>
    </rPh>
    <rPh sb="2" eb="4">
      <t>キョウセイ</t>
    </rPh>
    <rPh sb="8" eb="9">
      <t>カナラ</t>
    </rPh>
    <rPh sb="12" eb="14">
      <t>ニュウリョク</t>
    </rPh>
    <phoneticPr fontId="19"/>
  </si>
  <si>
    <t>2回目の接種券発行元の自治体名</t>
    <rPh sb="1" eb="3">
      <t>カイメ</t>
    </rPh>
    <rPh sb="4" eb="6">
      <t>セッシュ</t>
    </rPh>
    <rPh sb="6" eb="7">
      <t>ケン</t>
    </rPh>
    <rPh sb="7" eb="10">
      <t>ハッコウモト</t>
    </rPh>
    <rPh sb="11" eb="14">
      <t>ジチタイ</t>
    </rPh>
    <rPh sb="14" eb="15">
      <t>メイ</t>
    </rPh>
    <phoneticPr fontId="19"/>
  </si>
  <si>
    <t>2回目接種日
（西暦８桁）</t>
    <rPh sb="1" eb="3">
      <t>カイメ</t>
    </rPh>
    <rPh sb="3" eb="5">
      <t>セッシュ</t>
    </rPh>
    <rPh sb="5" eb="6">
      <t>ビ</t>
    </rPh>
    <rPh sb="8" eb="10">
      <t>セイレキ</t>
    </rPh>
    <rPh sb="11" eb="12">
      <t>ケタ</t>
    </rPh>
    <phoneticPr fontId="19"/>
  </si>
  <si>
    <t>自治体コード
（発行元）
※別シートからコード検索</t>
    <rPh sb="0" eb="3">
      <t>ジチタイ</t>
    </rPh>
    <rPh sb="8" eb="11">
      <t>ハッコウモト</t>
    </rPh>
    <rPh sb="14" eb="15">
      <t>ベツ</t>
    </rPh>
    <rPh sb="23" eb="25">
      <t>ケンサク</t>
    </rPh>
    <phoneticPr fontId="19"/>
  </si>
  <si>
    <t>被接種者氏名
（半角ｶﾅ）</t>
    <phoneticPr fontId="2"/>
  </si>
  <si>
    <t>自治体コード</t>
  </si>
  <si>
    <t>自治体名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</si>
  <si>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</si>
  <si>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</si>
  <si>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</si>
  <si>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</si>
  <si>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</si>
  <si>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</si>
  <si>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</si>
  <si>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</si>
  <si>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</si>
  <si>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</si>
  <si>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</si>
  <si>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</si>
  <si>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</si>
  <si>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</si>
  <si>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</si>
  <si>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</si>
  <si>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</si>
  <si>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</si>
  <si>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</si>
  <si>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</si>
  <si>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</si>
  <si>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</si>
  <si>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</si>
  <si>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</si>
  <si>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</si>
  <si>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</si>
  <si>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</si>
  <si>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</si>
  <si>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</si>
  <si>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</si>
  <si>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</si>
  <si>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</si>
  <si>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</si>
  <si>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</si>
  <si>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</si>
  <si>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</si>
  <si>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</si>
  <si>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</si>
  <si>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</si>
  <si>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</si>
  <si>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</si>
  <si>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</si>
  <si>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</si>
  <si>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</si>
  <si>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</si>
  <si>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</si>
  <si>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</si>
  <si>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</si>
  <si>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</si>
  <si>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</si>
  <si>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</si>
  <si>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</si>
  <si>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</si>
  <si>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</si>
  <si>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</si>
  <si>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</si>
  <si>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</si>
  <si>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</si>
  <si>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</si>
  <si>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</si>
  <si>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</si>
  <si>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</si>
  <si>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</si>
  <si>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</si>
  <si>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</si>
  <si>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</si>
  <si>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</si>
  <si>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</si>
  <si>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</si>
  <si>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</si>
  <si>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</si>
  <si>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</si>
  <si>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</si>
  <si>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</si>
  <si>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</si>
  <si>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</si>
  <si>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</si>
  <si>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</si>
  <si>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</si>
  <si>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</si>
  <si>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</si>
  <si>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</si>
  <si>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</si>
  <si>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</si>
  <si>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</si>
  <si>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</si>
  <si>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</si>
  <si>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</si>
  <si>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</si>
  <si>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</si>
  <si>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</si>
  <si>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</si>
  <si>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</si>
  <si>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</si>
  <si>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</si>
  <si>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</si>
  <si>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</si>
  <si>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</si>
  <si>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</si>
  <si>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</si>
  <si>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</si>
  <si>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</si>
  <si>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</si>
  <si>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</si>
  <si>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</si>
  <si>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</si>
  <si>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</si>
  <si>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</si>
  <si>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</si>
  <si>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</si>
  <si>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</si>
  <si>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</si>
  <si>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</si>
  <si>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</si>
  <si>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</si>
  <si>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</si>
  <si>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</si>
  <si>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</si>
  <si>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</si>
  <si>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</si>
  <si>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</si>
  <si>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</si>
  <si>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</si>
  <si>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</si>
  <si>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</si>
  <si>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</si>
  <si>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</si>
  <si>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</si>
  <si>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</si>
  <si>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</si>
  <si>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</si>
  <si>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</si>
  <si>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</si>
  <si>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</si>
  <si>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</si>
  <si>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</si>
  <si>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</si>
  <si>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</si>
  <si>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</si>
  <si>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</si>
  <si>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</si>
  <si>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</si>
  <si>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</si>
  <si>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</si>
  <si>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</si>
  <si>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</si>
  <si>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</si>
  <si>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</si>
  <si>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</si>
  <si>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</si>
  <si>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</si>
  <si>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</si>
  <si>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</si>
  <si>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</si>
  <si>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</si>
  <si>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</si>
  <si>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</si>
  <si>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</si>
  <si>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</si>
  <si>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</si>
  <si>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</si>
  <si>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</si>
  <si>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</si>
  <si>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</si>
  <si>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</si>
  <si>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</si>
  <si>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</si>
  <si>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</si>
  <si>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</si>
  <si>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</si>
  <si>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</si>
  <si>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</si>
  <si>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</si>
  <si>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</si>
  <si>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</si>
  <si>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</si>
  <si>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</si>
  <si>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</si>
  <si>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</si>
  <si>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色丹村</t>
  </si>
  <si>
    <t>留夜別村</t>
  </si>
  <si>
    <t>留別村</t>
  </si>
  <si>
    <t>紗那村</t>
  </si>
  <si>
    <t>蘂取村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</si>
  <si>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</si>
  <si>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</si>
  <si>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</si>
  <si>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</si>
  <si>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</si>
  <si>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</si>
  <si>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</si>
  <si>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</si>
  <si>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</si>
  <si>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</si>
  <si>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</si>
  <si>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</si>
  <si>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</si>
  <si>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</si>
  <si>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</si>
  <si>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</si>
  <si>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</si>
  <si>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</si>
  <si>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</si>
  <si>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</si>
  <si>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</si>
  <si>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</si>
  <si>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</si>
  <si>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</si>
  <si>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</si>
  <si>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</si>
  <si>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</si>
  <si>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</si>
  <si>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</si>
  <si>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</si>
  <si>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</si>
  <si>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</si>
  <si>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</si>
  <si>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</si>
  <si>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</si>
  <si>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</si>
  <si>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</si>
  <si>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</si>
  <si>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</si>
  <si>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</si>
  <si>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</si>
  <si>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</si>
  <si>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</si>
  <si>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</si>
  <si>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</si>
  <si>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</si>
  <si>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</si>
  <si>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</si>
  <si>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</si>
  <si>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</si>
  <si>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</si>
  <si>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</si>
  <si>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</si>
  <si>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</si>
  <si>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</si>
  <si>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</si>
  <si>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</si>
  <si>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</si>
  <si>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</si>
  <si>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</si>
  <si>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</si>
  <si>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</si>
  <si>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</si>
  <si>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</si>
  <si>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</si>
  <si>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</si>
  <si>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</si>
  <si>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</si>
  <si>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</si>
  <si>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</si>
  <si>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</si>
  <si>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</si>
  <si>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</si>
  <si>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</si>
  <si>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</si>
  <si>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</si>
  <si>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</si>
  <si>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</si>
  <si>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</si>
  <si>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</si>
  <si>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</si>
  <si>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</si>
  <si>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</si>
  <si>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</si>
  <si>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</si>
  <si>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</si>
  <si>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</si>
  <si>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</si>
  <si>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</si>
  <si>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</si>
  <si>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</si>
  <si>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</si>
  <si>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</si>
  <si>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</si>
  <si>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</si>
  <si>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</si>
  <si>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</si>
  <si>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</si>
  <si>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</si>
  <si>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</si>
  <si>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</si>
  <si>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</si>
  <si>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</si>
  <si>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</si>
  <si>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</si>
  <si>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</si>
  <si>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</si>
  <si>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</si>
  <si>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</si>
  <si>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</si>
  <si>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</si>
  <si>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</si>
  <si>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</si>
  <si>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</si>
  <si>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</si>
  <si>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</si>
  <si>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</si>
  <si>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</si>
  <si>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</si>
  <si>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</si>
  <si>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</si>
  <si>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</si>
  <si>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</si>
  <si>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</si>
  <si>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</si>
  <si>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</si>
  <si>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</si>
  <si>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</si>
  <si>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</si>
  <si>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</si>
  <si>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</si>
  <si>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</si>
  <si>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</si>
  <si>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</si>
  <si>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</si>
  <si>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</si>
  <si>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</si>
  <si>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</si>
  <si>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</si>
  <si>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</si>
  <si>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</si>
  <si>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</si>
  <si>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</si>
  <si>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</si>
  <si>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</si>
  <si>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</si>
  <si>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</si>
  <si>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</si>
  <si>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</si>
  <si>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</si>
  <si>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</si>
  <si>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</si>
  <si>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</si>
  <si>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</si>
  <si>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</si>
  <si>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</si>
  <si>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</si>
  <si>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</si>
  <si>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</si>
  <si>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</si>
  <si>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</si>
  <si>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</si>
  <si>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</si>
  <si>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</si>
  <si>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</si>
  <si>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</si>
  <si>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</si>
  <si>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</si>
  <si>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</si>
  <si>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</si>
  <si>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</si>
  <si>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</si>
  <si>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</si>
  <si>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</si>
  <si>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</si>
  <si>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</si>
  <si>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</si>
  <si>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</si>
  <si>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</si>
  <si>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</si>
  <si>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</si>
  <si>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</si>
  <si>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</si>
  <si>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</si>
  <si>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</si>
  <si>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</si>
  <si>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</si>
  <si>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</si>
  <si>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</si>
  <si>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</si>
  <si>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</si>
  <si>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</si>
  <si>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</si>
  <si>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</si>
  <si>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</si>
  <si>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</si>
  <si>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</si>
  <si>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</si>
  <si>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</si>
  <si>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</si>
  <si>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</si>
  <si>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</si>
  <si>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</si>
  <si>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</si>
  <si>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</si>
  <si>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</si>
  <si>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</si>
  <si>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</si>
  <si>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</si>
  <si>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</si>
  <si>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</si>
  <si>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</si>
  <si>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</si>
  <si>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</si>
  <si>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</si>
  <si>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</si>
  <si>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</si>
  <si>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</si>
  <si>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</si>
  <si>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</si>
  <si>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</si>
  <si>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</si>
  <si>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</si>
  <si>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</si>
  <si>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</si>
  <si>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</si>
  <si>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</si>
  <si>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</si>
  <si>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</si>
  <si>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</si>
  <si>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</si>
  <si>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</si>
  <si>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</si>
  <si>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</si>
  <si>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</si>
  <si>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</si>
  <si>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</si>
  <si>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</si>
  <si>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</si>
  <si>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</si>
  <si>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</si>
  <si>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</si>
  <si>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</si>
  <si>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</si>
  <si>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</si>
  <si>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</si>
  <si>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</si>
  <si>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</si>
  <si>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</si>
  <si>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</si>
  <si>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</si>
  <si>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</si>
  <si>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</si>
  <si>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</si>
  <si>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</si>
  <si>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</si>
  <si>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</si>
  <si>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</si>
  <si>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</si>
  <si>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</si>
  <si>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</si>
  <si>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</si>
  <si>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</si>
  <si>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</si>
  <si>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</si>
  <si>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</si>
  <si>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</si>
  <si>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</si>
  <si>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</si>
  <si>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</si>
  <si>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</si>
  <si>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</si>
  <si>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</si>
  <si>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</si>
  <si>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</si>
  <si>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</si>
  <si>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</si>
  <si>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</si>
  <si>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</si>
  <si>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</si>
  <si>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</si>
  <si>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</si>
  <si>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</si>
  <si>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</si>
  <si>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</si>
  <si>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</si>
  <si>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</si>
  <si>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</si>
  <si>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</si>
  <si>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</si>
  <si>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</si>
  <si>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</si>
  <si>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</si>
  <si>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</si>
  <si>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</si>
  <si>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</si>
  <si>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</si>
  <si>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</si>
  <si>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</si>
  <si>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</si>
  <si>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</si>
  <si>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</si>
  <si>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</si>
  <si>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</si>
  <si>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</si>
  <si>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</si>
  <si>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</si>
  <si>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</si>
  <si>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</si>
  <si>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</si>
  <si>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</si>
  <si>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</si>
  <si>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</si>
  <si>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</si>
  <si>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</si>
  <si>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</si>
  <si>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</si>
  <si>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</si>
  <si>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</si>
  <si>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</si>
  <si>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</si>
  <si>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</si>
  <si>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</si>
  <si>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</si>
  <si>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</si>
  <si>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</si>
  <si>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</si>
  <si>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</si>
  <si>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</si>
  <si>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</si>
  <si>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</si>
  <si>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</si>
  <si>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</si>
  <si>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</si>
  <si>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</si>
  <si>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</si>
  <si>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</si>
  <si>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</si>
  <si>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</si>
  <si>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</si>
  <si>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</si>
  <si>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</si>
  <si>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</si>
  <si>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</si>
  <si>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</si>
  <si>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</si>
  <si>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</si>
  <si>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</si>
  <si>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</si>
  <si>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</si>
  <si>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</si>
  <si>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</si>
  <si>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</si>
  <si>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</si>
  <si>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</si>
  <si>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</si>
  <si>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</si>
  <si>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</si>
  <si>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</si>
  <si>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</si>
  <si>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</si>
  <si>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</si>
  <si>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</si>
  <si>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</si>
  <si>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</si>
  <si>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</si>
  <si>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</si>
  <si>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</si>
  <si>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</si>
  <si>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</si>
  <si>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</si>
  <si>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</si>
  <si>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</si>
  <si>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</si>
  <si>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</si>
  <si>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</si>
  <si>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</si>
  <si>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</si>
  <si>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</si>
  <si>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</si>
  <si>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</si>
  <si>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</si>
  <si>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</si>
  <si>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</si>
  <si>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</si>
  <si>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</si>
  <si>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</si>
  <si>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</si>
  <si>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</si>
  <si>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</si>
  <si>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</si>
  <si>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</si>
  <si>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</si>
  <si>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</si>
  <si>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</si>
  <si>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</si>
  <si>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</si>
  <si>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</si>
  <si>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</si>
  <si>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</si>
  <si>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</si>
  <si>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</si>
  <si>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</si>
  <si>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</si>
  <si>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</si>
  <si>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</si>
  <si>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</si>
  <si>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</si>
  <si>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</si>
  <si>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</si>
  <si>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</si>
  <si>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</si>
  <si>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</si>
  <si>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</si>
  <si>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</si>
  <si>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</si>
  <si>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</si>
  <si>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</si>
  <si>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</si>
  <si>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</si>
  <si>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</si>
  <si>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</si>
  <si>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</si>
  <si>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</si>
  <si>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</si>
  <si>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</si>
  <si>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</si>
  <si>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</si>
  <si>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</si>
  <si>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</si>
  <si>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</si>
  <si>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</si>
  <si>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</si>
  <si>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</si>
  <si>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</si>
  <si>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</si>
  <si>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</si>
  <si>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</si>
  <si>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</si>
  <si>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</si>
  <si>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</si>
  <si>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</si>
  <si>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</si>
  <si>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</si>
  <si>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</si>
  <si>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</si>
  <si>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</si>
  <si>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</si>
  <si>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</si>
  <si>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</si>
  <si>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</si>
  <si>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</si>
  <si>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</si>
  <si>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</si>
  <si>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</si>
  <si>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</si>
  <si>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</si>
  <si>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</si>
  <si>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</si>
  <si>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</si>
  <si>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</si>
  <si>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</si>
  <si>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</si>
  <si>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</si>
  <si>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</si>
  <si>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</si>
  <si>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</si>
  <si>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</si>
  <si>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</si>
  <si>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</si>
  <si>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</si>
  <si>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</si>
  <si>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</si>
  <si>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</si>
  <si>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</si>
  <si>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</si>
  <si>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</si>
  <si>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</si>
  <si>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</si>
  <si>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</si>
  <si>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</si>
  <si>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</si>
  <si>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</si>
  <si>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</si>
  <si>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</si>
  <si>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</si>
  <si>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</si>
  <si>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</si>
  <si>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</si>
  <si>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</si>
  <si>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</si>
  <si>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</si>
  <si>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</si>
  <si>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</si>
  <si>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</si>
  <si>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</si>
  <si>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</si>
  <si>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</si>
  <si>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</si>
  <si>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</si>
  <si>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</si>
  <si>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</si>
  <si>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</si>
  <si>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</si>
  <si>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</si>
  <si>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</si>
  <si>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</si>
  <si>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</si>
  <si>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</si>
  <si>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</si>
  <si>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</si>
  <si>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</si>
  <si>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</si>
  <si>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</si>
  <si>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</si>
  <si>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</si>
  <si>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</si>
  <si>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</si>
  <si>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</si>
  <si>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</si>
  <si>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</si>
  <si>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</si>
  <si>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</si>
  <si>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</si>
  <si>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</si>
  <si>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</si>
  <si>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</si>
  <si>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</si>
  <si>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</si>
  <si>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</si>
  <si>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</si>
  <si>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</si>
  <si>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</si>
  <si>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</si>
  <si>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</si>
  <si>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</si>
  <si>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</si>
  <si>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</si>
  <si>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</si>
  <si>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</si>
  <si>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</si>
  <si>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</si>
  <si>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</si>
  <si>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</si>
  <si>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</si>
  <si>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</si>
  <si>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</si>
  <si>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</si>
  <si>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</si>
  <si>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</si>
  <si>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</si>
  <si>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</si>
  <si>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</si>
  <si>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</si>
  <si>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</si>
  <si>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</si>
  <si>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</si>
  <si>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</si>
  <si>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</si>
  <si>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</si>
  <si>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</si>
  <si>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</si>
  <si>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</si>
  <si>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</si>
  <si>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</si>
  <si>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</si>
  <si>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</si>
  <si>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</si>
  <si>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</si>
  <si>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</si>
  <si>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</si>
  <si>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</si>
  <si>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</si>
  <si>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</si>
  <si>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</si>
  <si>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</si>
  <si>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</si>
  <si>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</si>
  <si>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</si>
  <si>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</si>
  <si>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</si>
  <si>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</si>
  <si>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</si>
  <si>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</si>
  <si>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</si>
  <si>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</si>
  <si>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</si>
  <si>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</si>
  <si>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</si>
  <si>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</si>
  <si>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</si>
  <si>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</si>
  <si>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</si>
  <si>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</si>
  <si>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</si>
  <si>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</si>
  <si>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</si>
  <si>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</si>
  <si>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</si>
  <si>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</si>
  <si>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</si>
  <si>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</si>
  <si>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</si>
  <si>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</si>
  <si>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</si>
  <si>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</si>
  <si>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</si>
  <si>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</si>
  <si>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</si>
  <si>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</si>
  <si>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</si>
  <si>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</si>
  <si>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</si>
  <si>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</si>
  <si>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</si>
  <si>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</si>
  <si>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</si>
  <si>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</si>
  <si>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</si>
  <si>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</si>
  <si>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</si>
  <si>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</si>
  <si>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</si>
  <si>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</si>
  <si>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</si>
  <si>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</si>
  <si>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</si>
  <si>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</si>
  <si>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</si>
  <si>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</si>
  <si>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</si>
  <si>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</si>
  <si>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</si>
  <si>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</si>
  <si>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</si>
  <si>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</si>
  <si>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</si>
  <si>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</si>
  <si>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</si>
  <si>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</si>
  <si>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</si>
  <si>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</si>
  <si>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</si>
  <si>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</si>
  <si>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</si>
  <si>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</si>
  <si>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</si>
  <si>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</si>
  <si>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</si>
  <si>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</si>
  <si>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</si>
  <si>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</si>
  <si>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</si>
  <si>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</si>
  <si>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</si>
  <si>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</si>
  <si>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</si>
  <si>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</si>
  <si>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</si>
  <si>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</si>
  <si>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</si>
  <si>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</si>
  <si>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</si>
  <si>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</si>
  <si>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</si>
  <si>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</si>
  <si>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</si>
  <si>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</si>
  <si>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</si>
  <si>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</si>
  <si>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</si>
  <si>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</si>
  <si>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</si>
  <si>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</si>
  <si>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</si>
  <si>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</si>
  <si>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</si>
  <si>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</si>
  <si>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</si>
  <si>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</si>
  <si>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</si>
  <si>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</si>
  <si>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</si>
  <si>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</si>
  <si>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</si>
  <si>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</si>
  <si>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</si>
  <si>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</si>
  <si>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</si>
  <si>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</si>
  <si>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</si>
  <si>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</si>
  <si>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</si>
  <si>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</si>
  <si>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</si>
  <si>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</si>
  <si>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</si>
  <si>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</si>
  <si>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</si>
  <si>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</si>
  <si>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</si>
  <si>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</si>
  <si>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</si>
  <si>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</si>
  <si>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</si>
  <si>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</si>
  <si>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</si>
  <si>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</si>
  <si>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</si>
  <si>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</si>
  <si>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</si>
  <si>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</si>
  <si>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</si>
  <si>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</si>
  <si>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</si>
  <si>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</si>
  <si>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</si>
  <si>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</si>
  <si>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</si>
  <si>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</si>
  <si>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</si>
  <si>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</si>
  <si>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</si>
  <si>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</si>
  <si>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</si>
  <si>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</si>
  <si>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</si>
  <si>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</si>
  <si>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</si>
  <si>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</si>
  <si>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</si>
  <si>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</si>
  <si>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</si>
  <si>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</si>
  <si>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</si>
  <si>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</si>
  <si>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</si>
  <si>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</si>
  <si>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</si>
  <si>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</si>
  <si>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</si>
  <si>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</si>
  <si>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</si>
  <si>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</si>
  <si>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</si>
  <si>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</si>
  <si>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</si>
  <si>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</si>
  <si>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</si>
  <si>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</si>
  <si>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</si>
  <si>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</si>
  <si>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</si>
  <si>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</si>
  <si>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</si>
  <si>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</si>
  <si>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</si>
  <si>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</si>
  <si>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</si>
  <si>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</si>
  <si>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</si>
  <si>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</si>
  <si>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</si>
  <si>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</si>
  <si>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</si>
  <si>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</si>
  <si>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</si>
  <si>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</si>
  <si>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</si>
  <si>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</si>
  <si>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</si>
  <si>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</si>
  <si>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</si>
  <si>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</si>
  <si>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</si>
  <si>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</si>
  <si>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</si>
  <si>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</si>
  <si>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</si>
  <si>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</si>
  <si>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</si>
  <si>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</si>
  <si>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</si>
  <si>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</si>
  <si>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</si>
  <si>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</si>
  <si>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</si>
  <si>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</si>
  <si>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</si>
  <si>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</si>
  <si>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</si>
  <si>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</si>
  <si>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</si>
  <si>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</si>
  <si>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</si>
  <si>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</si>
  <si>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</si>
  <si>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</si>
  <si>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</si>
  <si>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</si>
  <si>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</si>
  <si>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</si>
  <si>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</si>
  <si>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</si>
  <si>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</si>
  <si>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</si>
  <si>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</si>
  <si>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</si>
  <si>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</si>
  <si>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</si>
  <si>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</si>
  <si>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</si>
  <si>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</si>
  <si>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</si>
  <si>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</si>
  <si>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</si>
  <si>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</si>
  <si>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</si>
  <si>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</si>
  <si>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</si>
  <si>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</si>
  <si>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</si>
  <si>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</si>
  <si>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</si>
  <si>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</si>
  <si>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</si>
  <si>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</si>
  <si>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</si>
  <si>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</si>
  <si>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</si>
  <si>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</si>
  <si>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</si>
  <si>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</si>
  <si>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</si>
  <si>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</si>
  <si>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</si>
  <si>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</si>
  <si>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</si>
  <si>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</si>
  <si>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</si>
  <si>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</si>
  <si>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</si>
  <si>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</si>
  <si>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</si>
  <si>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</si>
  <si>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</si>
  <si>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</si>
  <si>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</si>
  <si>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</si>
  <si>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</si>
  <si>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</si>
  <si>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</si>
  <si>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</si>
  <si>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</si>
  <si>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</si>
  <si>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</si>
  <si>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</si>
  <si>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</si>
  <si>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</si>
  <si>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</si>
  <si>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</si>
  <si>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</si>
  <si>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</si>
  <si>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</si>
  <si>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</si>
  <si>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</si>
  <si>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</si>
  <si>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</si>
  <si>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</si>
  <si>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</si>
  <si>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</si>
  <si>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</si>
  <si>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</si>
  <si>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</si>
  <si>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</si>
  <si>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</si>
  <si>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</si>
  <si>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</si>
  <si>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</si>
  <si>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</si>
  <si>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</si>
  <si>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</si>
  <si>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</si>
  <si>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</si>
  <si>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</si>
  <si>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</si>
  <si>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</si>
  <si>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</si>
  <si>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</si>
  <si>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</si>
  <si>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</si>
  <si>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</si>
  <si>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</si>
  <si>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</si>
  <si>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</si>
  <si>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</si>
  <si>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</si>
  <si>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</si>
  <si>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</si>
  <si>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</si>
  <si>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</si>
  <si>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</si>
  <si>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</si>
  <si>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</si>
  <si>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</si>
  <si>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</si>
  <si>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</si>
  <si>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</si>
  <si>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</si>
  <si>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</si>
  <si>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</si>
  <si>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</si>
  <si>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</si>
  <si>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</si>
  <si>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</si>
  <si>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</si>
  <si>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</si>
  <si>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</si>
  <si>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</si>
  <si>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</si>
  <si>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</si>
  <si>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</si>
  <si>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</si>
  <si>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</si>
  <si>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</si>
  <si>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</si>
  <si>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</si>
  <si>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</si>
  <si>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</si>
  <si>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</si>
  <si>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</si>
  <si>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</si>
  <si>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</si>
  <si>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</si>
  <si>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</si>
  <si>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</si>
  <si>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</si>
  <si>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</si>
  <si>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</si>
  <si>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</si>
  <si>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</si>
  <si>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</si>
  <si>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</si>
  <si>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</si>
  <si>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</si>
  <si>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</si>
  <si>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</si>
  <si>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</si>
  <si>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</si>
  <si>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</si>
  <si>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</si>
  <si>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</si>
  <si>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</si>
  <si>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</si>
  <si>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</si>
  <si>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</si>
  <si>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</si>
  <si>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</si>
  <si>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</si>
  <si>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</si>
  <si>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</si>
  <si>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</si>
  <si>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</si>
  <si>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</si>
  <si>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</si>
  <si>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</si>
  <si>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</si>
  <si>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</si>
  <si>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</si>
  <si>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</si>
  <si>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</si>
  <si>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</si>
  <si>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</si>
  <si>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</si>
  <si>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</si>
  <si>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</si>
  <si>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</si>
  <si>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</si>
  <si>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</si>
  <si>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</si>
  <si>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</si>
  <si>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</si>
  <si>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</si>
  <si>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</si>
  <si>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</si>
  <si>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</si>
  <si>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</si>
  <si>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</si>
  <si>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</si>
  <si>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</si>
  <si>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</si>
  <si>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</si>
  <si>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</si>
  <si>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</si>
  <si>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</si>
  <si>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</si>
  <si>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</si>
  <si>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</si>
  <si>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</si>
  <si>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</si>
  <si>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</si>
  <si>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</si>
  <si>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</si>
  <si>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</si>
  <si>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</si>
  <si>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</si>
  <si>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</si>
  <si>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</si>
  <si>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</si>
  <si>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</si>
  <si>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</si>
  <si>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</si>
  <si>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</si>
  <si>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</si>
  <si>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</si>
  <si>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</si>
  <si>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</si>
  <si>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</si>
  <si>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</si>
  <si>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</si>
  <si>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</si>
  <si>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</si>
  <si>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</si>
  <si>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</si>
  <si>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</si>
  <si>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</si>
  <si>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</si>
  <si>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</si>
  <si>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</si>
  <si>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</si>
  <si>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</si>
  <si>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</si>
  <si>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</si>
  <si>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</si>
  <si>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</si>
  <si>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</si>
  <si>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</si>
  <si>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</si>
  <si>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</si>
  <si>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</si>
  <si>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</si>
  <si>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</si>
  <si>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</si>
  <si>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</si>
  <si>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</si>
  <si>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</si>
  <si>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</si>
  <si>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</si>
  <si>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</si>
  <si>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</si>
  <si>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</si>
  <si>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</si>
  <si>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</si>
  <si>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</si>
  <si>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</si>
  <si>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</si>
  <si>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</si>
  <si>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</si>
  <si>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</si>
  <si>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</si>
  <si>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</si>
  <si>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</si>
  <si>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</si>
  <si>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</si>
  <si>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</si>
  <si>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</si>
  <si>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</si>
  <si>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</si>
  <si>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</si>
  <si>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</si>
  <si>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</si>
  <si>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</si>
  <si>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</si>
  <si>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</si>
  <si>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</si>
  <si>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</si>
  <si>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</si>
  <si>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</si>
  <si>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</si>
  <si>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</si>
  <si>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</si>
  <si>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</si>
  <si>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</si>
  <si>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</si>
  <si>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</si>
  <si>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</si>
  <si>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</si>
  <si>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</si>
  <si>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</si>
  <si>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</si>
  <si>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</si>
  <si>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</si>
  <si>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</si>
  <si>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</si>
  <si>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</si>
  <si>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</si>
  <si>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</si>
  <si>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</si>
  <si>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</si>
  <si>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</si>
  <si>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</si>
  <si>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</si>
  <si>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</si>
  <si>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</si>
  <si>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</si>
  <si>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</si>
  <si>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</si>
  <si>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</si>
  <si>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</si>
  <si>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</si>
  <si>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</si>
  <si>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</si>
  <si>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</si>
  <si>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</si>
  <si>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</si>
  <si>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</si>
  <si>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</si>
  <si>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</si>
  <si>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</si>
  <si>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</si>
  <si>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</si>
  <si>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</si>
  <si>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</si>
  <si>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</si>
  <si>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</si>
  <si>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</si>
  <si>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</si>
  <si>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</si>
  <si>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</si>
  <si>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</si>
  <si>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</si>
  <si>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</si>
  <si>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</si>
  <si>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</si>
  <si>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</si>
  <si>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</si>
  <si>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</si>
  <si>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</si>
  <si>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</si>
  <si>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</si>
  <si>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</si>
  <si>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</si>
  <si>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</si>
  <si>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</si>
  <si>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</si>
  <si>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</si>
  <si>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</si>
  <si>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</si>
  <si>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</si>
  <si>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</si>
  <si>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</si>
  <si>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</si>
  <si>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</si>
  <si>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</si>
  <si>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</si>
  <si>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</si>
  <si>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</si>
  <si>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</si>
  <si>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</si>
  <si>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</si>
  <si>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</si>
  <si>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</si>
  <si>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</si>
  <si>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</si>
  <si>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</si>
  <si>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</si>
  <si>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</si>
  <si>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</si>
  <si>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</si>
  <si>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</si>
  <si>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</si>
  <si>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</si>
  <si>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</si>
  <si>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</si>
  <si>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</si>
  <si>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</si>
  <si>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</si>
  <si>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</si>
  <si>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</si>
  <si>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</si>
  <si>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</si>
  <si>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</si>
  <si>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</si>
  <si>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</si>
  <si>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</si>
  <si>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</si>
  <si>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</si>
  <si>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</si>
  <si>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</si>
  <si>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</si>
  <si>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</si>
  <si>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</si>
  <si>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</si>
  <si>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</si>
  <si>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</si>
  <si>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</si>
  <si>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</si>
  <si>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</si>
  <si>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</si>
  <si>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</si>
  <si>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</si>
  <si>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</si>
  <si>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</si>
  <si>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</si>
  <si>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</si>
  <si>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</si>
  <si>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</si>
  <si>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</si>
  <si>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</si>
  <si>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</si>
  <si>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</si>
  <si>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</si>
  <si>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</si>
  <si>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</si>
  <si>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</si>
  <si>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</si>
  <si>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</si>
  <si>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</si>
  <si>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</si>
  <si>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</si>
  <si>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</si>
  <si>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</si>
  <si>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</si>
  <si>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</si>
  <si>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</si>
  <si>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</si>
  <si>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</si>
  <si>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</si>
  <si>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</si>
  <si>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</si>
  <si>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</si>
  <si>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</si>
  <si>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</si>
  <si>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</si>
  <si>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</si>
  <si>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</si>
  <si>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</si>
  <si>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</si>
  <si>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</si>
  <si>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</si>
  <si>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</si>
  <si>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</si>
  <si>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</si>
  <si>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</si>
  <si>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</si>
  <si>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</si>
  <si>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</si>
  <si>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</si>
  <si>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</si>
  <si>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</si>
  <si>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</si>
  <si>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</si>
  <si>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</si>
  <si>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</si>
  <si>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</si>
  <si>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</si>
  <si>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</si>
  <si>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</si>
  <si>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</si>
  <si>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</si>
  <si>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</si>
  <si>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</si>
  <si>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中芸広域連合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</si>
  <si>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</si>
  <si>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</si>
  <si>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</si>
  <si>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</si>
  <si>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</si>
  <si>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</si>
  <si>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</si>
  <si>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</si>
  <si>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</si>
  <si>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</si>
  <si>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</si>
  <si>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</si>
  <si>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</si>
  <si>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</si>
  <si>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</si>
  <si>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</si>
  <si>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</si>
  <si>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</si>
  <si>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</si>
  <si>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</si>
  <si>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</si>
  <si>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</si>
  <si>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</si>
  <si>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</si>
  <si>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</si>
  <si>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</si>
  <si>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</si>
  <si>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</si>
  <si>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</si>
  <si>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</si>
  <si>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</si>
  <si>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</si>
  <si>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</si>
  <si>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</si>
  <si>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</si>
  <si>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</si>
  <si>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</si>
  <si>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</si>
  <si>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</si>
  <si>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</si>
  <si>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</si>
  <si>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</si>
  <si>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</si>
  <si>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</si>
  <si>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</si>
  <si>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</si>
  <si>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</si>
  <si>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</si>
  <si>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</si>
  <si>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</si>
  <si>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</si>
  <si>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</si>
  <si>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</si>
  <si>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</si>
  <si>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</si>
  <si>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</si>
  <si>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</si>
  <si>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</si>
  <si>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</si>
  <si>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</si>
  <si>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</si>
  <si>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</si>
  <si>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</si>
  <si>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</si>
  <si>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</si>
  <si>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</si>
  <si>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</si>
  <si>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</si>
  <si>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</si>
  <si>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</si>
  <si>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</si>
  <si>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</si>
  <si>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</si>
  <si>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</si>
  <si>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</si>
  <si>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</si>
  <si>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</si>
  <si>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</si>
  <si>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</si>
  <si>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</si>
  <si>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</si>
  <si>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</si>
  <si>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</si>
  <si>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</si>
  <si>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</si>
  <si>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</si>
  <si>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</si>
  <si>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</si>
  <si>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</si>
  <si>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</si>
  <si>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</si>
  <si>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</si>
  <si>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</si>
  <si>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</si>
  <si>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</si>
  <si>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</si>
  <si>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</si>
  <si>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</si>
  <si>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</si>
  <si>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</si>
  <si>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</si>
  <si>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</si>
  <si>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</si>
  <si>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</si>
  <si>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</si>
  <si>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</si>
  <si>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</si>
  <si>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</si>
  <si>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</si>
  <si>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</si>
  <si>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</si>
  <si>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</si>
  <si>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</si>
  <si>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</si>
  <si>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</si>
  <si>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</si>
  <si>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</si>
  <si>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</si>
  <si>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</si>
  <si>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</si>
  <si>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</si>
  <si>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</si>
  <si>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</si>
  <si>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</si>
  <si>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</si>
  <si>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</si>
  <si>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</si>
  <si>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</si>
  <si>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</si>
  <si>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</si>
  <si>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</si>
  <si>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</si>
  <si>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</si>
  <si>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</si>
  <si>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</si>
  <si>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</si>
  <si>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</si>
  <si>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</si>
  <si>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</si>
  <si>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</si>
  <si>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</si>
  <si>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</si>
  <si>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</si>
  <si>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</si>
  <si>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</si>
  <si>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</si>
  <si>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</si>
  <si>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</si>
  <si>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</si>
  <si>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</si>
  <si>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</si>
  <si>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</si>
  <si>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</si>
  <si>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</si>
  <si>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</si>
  <si>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</si>
  <si>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</si>
  <si>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</si>
  <si>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</si>
  <si>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</si>
  <si>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</si>
  <si>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</si>
  <si>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</si>
  <si>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</si>
  <si>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</si>
  <si>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</si>
  <si>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</si>
  <si>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</si>
  <si>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</si>
  <si>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</si>
  <si>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</si>
  <si>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</si>
  <si>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</si>
  <si>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</si>
  <si>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</si>
  <si>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</si>
  <si>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</si>
  <si>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</si>
  <si>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</si>
  <si>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</si>
  <si>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</si>
  <si>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</si>
  <si>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</si>
  <si>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</si>
  <si>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</si>
  <si>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</si>
  <si>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</si>
  <si>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</si>
  <si>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</si>
  <si>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</si>
  <si>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</si>
  <si>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</si>
  <si>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</si>
  <si>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</si>
  <si>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</si>
  <si>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</si>
  <si>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</si>
  <si>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</si>
  <si>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</si>
  <si>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</si>
  <si>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</si>
  <si>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</si>
  <si>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</si>
  <si>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</si>
  <si>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</si>
  <si>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</si>
  <si>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</si>
  <si>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</si>
  <si>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</si>
  <si>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</si>
  <si>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</si>
  <si>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</si>
  <si>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</si>
  <si>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</si>
  <si>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</si>
  <si>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</si>
  <si>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</si>
  <si>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</si>
  <si>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</si>
  <si>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</si>
  <si>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</si>
  <si>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</si>
  <si>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</si>
  <si>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</si>
  <si>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</si>
  <si>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</si>
  <si>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</si>
  <si>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</si>
  <si>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</si>
  <si>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</si>
  <si>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</si>
  <si>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</si>
  <si>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</si>
  <si>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</si>
  <si>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</si>
  <si>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</si>
  <si>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</si>
  <si>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</si>
  <si>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</si>
  <si>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</si>
  <si>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</si>
  <si>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</si>
  <si>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</si>
  <si>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</si>
  <si>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</si>
  <si>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</si>
  <si>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</si>
  <si>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</si>
  <si>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</si>
  <si>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</si>
  <si>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</si>
  <si>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</si>
  <si>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</si>
  <si>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</si>
  <si>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</si>
  <si>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</si>
  <si>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</si>
  <si>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</si>
  <si>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</si>
  <si>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</si>
  <si>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</si>
  <si>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</si>
  <si>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</si>
  <si>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</si>
  <si>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</si>
  <si>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</si>
  <si>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</si>
  <si>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</si>
  <si>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外務省</t>
  </si>
  <si>
    <t>防衛省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</si>
  <si>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</si>
  <si>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</si>
  <si>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</si>
  <si>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</si>
  <si>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</si>
  <si>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</si>
  <si>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</si>
  <si>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</si>
  <si>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</si>
  <si>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</si>
  <si>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</si>
  <si>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</si>
  <si>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</si>
  <si>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</si>
  <si>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</si>
  <si>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</si>
  <si>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</si>
  <si>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</si>
  <si>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</si>
  <si>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</si>
  <si>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</si>
  <si>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</si>
  <si>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</si>
  <si>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</si>
  <si>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</si>
  <si>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</si>
  <si>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</si>
  <si>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</si>
  <si>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</si>
  <si>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</si>
  <si>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</si>
  <si>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</si>
  <si>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</si>
  <si>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</si>
  <si>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</si>
  <si>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</si>
  <si>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</si>
  <si>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</si>
  <si>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</si>
  <si>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</si>
  <si>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</si>
  <si>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</si>
  <si>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</si>
  <si>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</si>
  <si>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</si>
  <si>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</si>
  <si>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</si>
  <si>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職域接種</t>
  </si>
  <si>
    <t>国内承認済ワクチン
接種済回数</t>
    <rPh sb="0" eb="2">
      <t>コクナイ</t>
    </rPh>
    <rPh sb="2" eb="4">
      <t>ショウニン</t>
    </rPh>
    <rPh sb="4" eb="5">
      <t>スミ</t>
    </rPh>
    <rPh sb="10" eb="12">
      <t>セッシュ</t>
    </rPh>
    <rPh sb="12" eb="13">
      <t>スミ</t>
    </rPh>
    <rPh sb="13" eb="15">
      <t>カイスウ</t>
    </rPh>
    <phoneticPr fontId="19"/>
  </si>
  <si>
    <t>例</t>
    <rPh sb="0" eb="1">
      <t>レイ</t>
    </rPh>
    <phoneticPr fontId="2"/>
  </si>
  <si>
    <t>北海道恵庭市京町1番地</t>
    <phoneticPr fontId="2"/>
  </si>
  <si>
    <t>061-1498</t>
    <phoneticPr fontId="2"/>
  </si>
  <si>
    <t>恵庭市</t>
    <rPh sb="0" eb="3">
      <t>エニワシ</t>
    </rPh>
    <phoneticPr fontId="2"/>
  </si>
  <si>
    <t>接種済のワクチン種別（2回目）
1：アストラゼネガ
2：ファイザー
3：モデルナ</t>
    <rPh sb="0" eb="2">
      <t>セッシュ</t>
    </rPh>
    <rPh sb="2" eb="3">
      <t>スミ</t>
    </rPh>
    <rPh sb="8" eb="10">
      <t>シュベツ</t>
    </rPh>
    <rPh sb="12" eb="14">
      <t>カイメ</t>
    </rPh>
    <phoneticPr fontId="19"/>
  </si>
  <si>
    <t>ワクチン　太郎</t>
    <rPh sb="5" eb="7">
      <t>タロウ</t>
    </rPh>
    <phoneticPr fontId="2"/>
  </si>
  <si>
    <t>被接種者氏名
（全角カナ）</t>
    <rPh sb="8" eb="10">
      <t>ゼンカク</t>
    </rPh>
    <phoneticPr fontId="2"/>
  </si>
  <si>
    <t>ワクチン　タロウ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</si>
  <si>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</si>
  <si>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</si>
  <si>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被接種者の性別</t>
    <rPh sb="0" eb="1">
      <t>ヒ</t>
    </rPh>
    <rPh sb="1" eb="4">
      <t>セッシュシャ</t>
    </rPh>
    <rPh sb="5" eb="7">
      <t>セイベツ</t>
    </rPh>
    <phoneticPr fontId="19"/>
  </si>
  <si>
    <t>個人コード</t>
    <rPh sb="0" eb="2">
      <t>コジン</t>
    </rPh>
    <phoneticPr fontId="19"/>
  </si>
  <si>
    <t>管理区分</t>
    <rPh sb="0" eb="4">
      <t>カンリクブン</t>
    </rPh>
    <phoneticPr fontId="19"/>
  </si>
  <si>
    <t>世帯コード</t>
    <rPh sb="0" eb="2">
      <t>セタイ</t>
    </rPh>
    <phoneticPr fontId="19"/>
  </si>
  <si>
    <t>住所コード</t>
    <rPh sb="0" eb="2">
      <t>ジュウショ</t>
    </rPh>
    <phoneticPr fontId="19"/>
  </si>
  <si>
    <t>自治体コード</t>
    <rPh sb="0" eb="3">
      <t>ジチタイ</t>
    </rPh>
    <phoneticPr fontId="19"/>
  </si>
  <si>
    <t>郵便番号１</t>
    <rPh sb="0" eb="4">
      <t>ユウビンバンゴウ</t>
    </rPh>
    <phoneticPr fontId="19"/>
  </si>
  <si>
    <t>郵便番号２</t>
    <rPh sb="0" eb="4">
      <t>ユウビンバンゴウ</t>
    </rPh>
    <phoneticPr fontId="19"/>
  </si>
  <si>
    <t>番地</t>
    <rPh sb="0" eb="2">
      <t>バンチ</t>
    </rPh>
    <phoneticPr fontId="19"/>
  </si>
  <si>
    <t>号</t>
    <rPh sb="0" eb="1">
      <t>ゴウ</t>
    </rPh>
    <phoneticPr fontId="19"/>
  </si>
  <si>
    <t>号枝番</t>
    <rPh sb="0" eb="1">
      <t>ゴウ</t>
    </rPh>
    <rPh sb="1" eb="3">
      <t>エダバン</t>
    </rPh>
    <phoneticPr fontId="19"/>
  </si>
  <si>
    <t>号小枝番</t>
    <rPh sb="0" eb="1">
      <t>ゴウ</t>
    </rPh>
    <rPh sb="1" eb="3">
      <t>コエダ</t>
    </rPh>
    <rPh sb="3" eb="4">
      <t>バン</t>
    </rPh>
    <phoneticPr fontId="19"/>
  </si>
  <si>
    <t>住所１</t>
    <rPh sb="0" eb="2">
      <t>ジュウショ</t>
    </rPh>
    <phoneticPr fontId="19"/>
  </si>
  <si>
    <t>住所２</t>
    <rPh sb="0" eb="2">
      <t>ジュウショ</t>
    </rPh>
    <phoneticPr fontId="19"/>
  </si>
  <si>
    <t>方書</t>
    <rPh sb="0" eb="1">
      <t>カタ</t>
    </rPh>
    <rPh sb="1" eb="2">
      <t>ショ</t>
    </rPh>
    <phoneticPr fontId="19"/>
  </si>
  <si>
    <t>カナ氏名</t>
    <rPh sb="2" eb="4">
      <t>シメイ</t>
    </rPh>
    <phoneticPr fontId="19"/>
  </si>
  <si>
    <t>氏名</t>
    <rPh sb="0" eb="2">
      <t>シメイ</t>
    </rPh>
    <phoneticPr fontId="19"/>
  </si>
  <si>
    <t>性別</t>
    <rPh sb="0" eb="2">
      <t>セイベツ</t>
    </rPh>
    <phoneticPr fontId="19"/>
  </si>
  <si>
    <t>続柄コード</t>
    <rPh sb="0" eb="2">
      <t>ゾクガラ</t>
    </rPh>
    <phoneticPr fontId="19"/>
  </si>
  <si>
    <t>続柄</t>
    <rPh sb="0" eb="2">
      <t>ゾクガラ</t>
    </rPh>
    <phoneticPr fontId="19"/>
  </si>
  <si>
    <t>住民種別</t>
    <rPh sb="0" eb="4">
      <t>ジュウミンシュベツ</t>
    </rPh>
    <phoneticPr fontId="19"/>
  </si>
  <si>
    <t>住民となった日</t>
    <rPh sb="0" eb="2">
      <t>ジュウミン</t>
    </rPh>
    <rPh sb="6" eb="7">
      <t>ヒ</t>
    </rPh>
    <phoneticPr fontId="19"/>
  </si>
  <si>
    <t>住民となった事由</t>
    <rPh sb="0" eb="2">
      <t>ジュウミン</t>
    </rPh>
    <rPh sb="6" eb="8">
      <t>ジユウ</t>
    </rPh>
    <phoneticPr fontId="19"/>
  </si>
  <si>
    <t>住民でなくなった日</t>
    <rPh sb="0" eb="2">
      <t>ジュウミン</t>
    </rPh>
    <rPh sb="8" eb="9">
      <t>ヒ</t>
    </rPh>
    <phoneticPr fontId="19"/>
  </si>
  <si>
    <t>住民でなくなった事由</t>
    <rPh sb="0" eb="2">
      <t>ジュウミン</t>
    </rPh>
    <rPh sb="8" eb="10">
      <t>ジユウ</t>
    </rPh>
    <phoneticPr fontId="19"/>
  </si>
  <si>
    <t>住定異動年月日</t>
    <rPh sb="0" eb="2">
      <t>ジュウテイ</t>
    </rPh>
    <rPh sb="2" eb="4">
      <t>イドウ</t>
    </rPh>
    <rPh sb="4" eb="7">
      <t>ネンガッピ</t>
    </rPh>
    <phoneticPr fontId="19"/>
  </si>
  <si>
    <t>住定届出年月日</t>
    <rPh sb="0" eb="2">
      <t>ジュウテイ</t>
    </rPh>
    <rPh sb="2" eb="3">
      <t>トド</t>
    </rPh>
    <rPh sb="3" eb="4">
      <t>デ</t>
    </rPh>
    <rPh sb="4" eb="7">
      <t>ネンガッピ</t>
    </rPh>
    <phoneticPr fontId="19"/>
  </si>
  <si>
    <t>住定事由</t>
    <rPh sb="0" eb="2">
      <t>ジュウテイ</t>
    </rPh>
    <rPh sb="2" eb="4">
      <t>ジユウ</t>
    </rPh>
    <phoneticPr fontId="19"/>
  </si>
  <si>
    <t>電話区分</t>
    <rPh sb="0" eb="4">
      <t>デンワクブン</t>
    </rPh>
    <phoneticPr fontId="19"/>
  </si>
  <si>
    <t>連絡先電話番号</t>
    <rPh sb="0" eb="3">
      <t>レンラクサキ</t>
    </rPh>
    <rPh sb="3" eb="7">
      <t>デンワバンゴウ</t>
    </rPh>
    <phoneticPr fontId="19"/>
  </si>
  <si>
    <t>在留資格コード</t>
    <rPh sb="0" eb="4">
      <t>ザイリュウシカク</t>
    </rPh>
    <phoneticPr fontId="19"/>
  </si>
  <si>
    <t>在留期間開始日</t>
    <rPh sb="0" eb="2">
      <t>ザイリュウ</t>
    </rPh>
    <rPh sb="2" eb="4">
      <t>キカン</t>
    </rPh>
    <rPh sb="4" eb="6">
      <t>カイシ</t>
    </rPh>
    <rPh sb="6" eb="7">
      <t>ヒ</t>
    </rPh>
    <phoneticPr fontId="19"/>
  </si>
  <si>
    <t>在留期間満了日</t>
    <rPh sb="0" eb="4">
      <t>ザイリュウキカン</t>
    </rPh>
    <rPh sb="4" eb="7">
      <t>マンリョウビ</t>
    </rPh>
    <phoneticPr fontId="19"/>
  </si>
  <si>
    <t>在留期間（年）</t>
    <rPh sb="0" eb="4">
      <t>ザイリュウキカン</t>
    </rPh>
    <rPh sb="5" eb="6">
      <t>ネン</t>
    </rPh>
    <phoneticPr fontId="19"/>
  </si>
  <si>
    <t>在留期間（月）</t>
    <rPh sb="0" eb="4">
      <t>ザイリュウキカン</t>
    </rPh>
    <rPh sb="5" eb="6">
      <t>ツキ</t>
    </rPh>
    <phoneticPr fontId="19"/>
  </si>
  <si>
    <t>在留期間（日）</t>
    <rPh sb="0" eb="4">
      <t>ザイリュウキカン</t>
    </rPh>
    <rPh sb="5" eb="6">
      <t>ヒ</t>
    </rPh>
    <phoneticPr fontId="19"/>
  </si>
  <si>
    <t>外国人フラグ</t>
    <rPh sb="0" eb="3">
      <t>ガイコクジン</t>
    </rPh>
    <phoneticPr fontId="19"/>
  </si>
  <si>
    <t>異動事由</t>
    <rPh sb="0" eb="2">
      <t>イドウ</t>
    </rPh>
    <rPh sb="2" eb="4">
      <t>ジユウ</t>
    </rPh>
    <phoneticPr fontId="19"/>
  </si>
  <si>
    <t>前住所１</t>
    <rPh sb="0" eb="3">
      <t>ゼンジュウショ</t>
    </rPh>
    <phoneticPr fontId="19"/>
  </si>
  <si>
    <t>前住所２</t>
    <rPh sb="0" eb="3">
      <t>ゼンジュウショ</t>
    </rPh>
    <phoneticPr fontId="19"/>
  </si>
  <si>
    <t>前住所方書</t>
    <rPh sb="0" eb="3">
      <t>ゼンジュウショ</t>
    </rPh>
    <rPh sb="3" eb="5">
      <t>カタカ</t>
    </rPh>
    <phoneticPr fontId="19"/>
  </si>
  <si>
    <t>住民となった日の届出日</t>
    <rPh sb="0" eb="2">
      <t>ジュウミン</t>
    </rPh>
    <rPh sb="6" eb="7">
      <t>ヒ</t>
    </rPh>
    <rPh sb="8" eb="9">
      <t>トド</t>
    </rPh>
    <rPh sb="9" eb="11">
      <t>デビ</t>
    </rPh>
    <phoneticPr fontId="19"/>
  </si>
  <si>
    <t>住民でなくなった日の届出日</t>
    <rPh sb="0" eb="2">
      <t>ジュウミン</t>
    </rPh>
    <rPh sb="8" eb="9">
      <t>ヒ</t>
    </rPh>
    <rPh sb="10" eb="11">
      <t>トド</t>
    </rPh>
    <rPh sb="11" eb="13">
      <t>デビ</t>
    </rPh>
    <phoneticPr fontId="19"/>
  </si>
  <si>
    <t>前住所判定フラグ</t>
    <rPh sb="0" eb="3">
      <t>ゼンジュウショ</t>
    </rPh>
    <rPh sb="3" eb="5">
      <t>ハンテイ</t>
    </rPh>
    <phoneticPr fontId="19"/>
  </si>
  <si>
    <t>転出先住所１</t>
    <rPh sb="0" eb="5">
      <t>テンシュツサキジュウショ</t>
    </rPh>
    <phoneticPr fontId="19"/>
  </si>
  <si>
    <t>転出先住所２</t>
    <rPh sb="0" eb="5">
      <t>テンシュツサキジュウショ</t>
    </rPh>
    <phoneticPr fontId="19"/>
  </si>
  <si>
    <t>転出先住所方書</t>
    <rPh sb="0" eb="3">
      <t>テンシュツサキ</t>
    </rPh>
    <rPh sb="3" eb="5">
      <t>ジュウショ</t>
    </rPh>
    <rPh sb="5" eb="7">
      <t>カタカ</t>
    </rPh>
    <phoneticPr fontId="19"/>
  </si>
  <si>
    <t>生年月日2</t>
    <rPh sb="0" eb="5">
      <t>セイネンガッピ2</t>
    </rPh>
    <phoneticPr fontId="2"/>
  </si>
  <si>
    <t>電話番号3</t>
    <rPh sb="0" eb="5">
      <t>デンワバンゴウ3</t>
    </rPh>
    <phoneticPr fontId="2"/>
  </si>
  <si>
    <t>異動年月日
（取り込み処理日）</t>
    <rPh sb="0" eb="5">
      <t>イドウネンガッピ</t>
    </rPh>
    <rPh sb="7" eb="8">
      <t>ト</t>
    </rPh>
    <rPh sb="9" eb="10">
      <t>コ</t>
    </rPh>
    <rPh sb="11" eb="13">
      <t>ショリ</t>
    </rPh>
    <rPh sb="13" eb="14">
      <t>ビ</t>
    </rPh>
    <phoneticPr fontId="19"/>
  </si>
  <si>
    <t>1桁</t>
    <rPh sb="1" eb="2">
      <t>ケタ</t>
    </rPh>
    <phoneticPr fontId="2"/>
  </si>
  <si>
    <t>必須ではない</t>
    <rPh sb="0" eb="2">
      <t>ヒッス</t>
    </rPh>
    <phoneticPr fontId="2"/>
  </si>
  <si>
    <t>受理日</t>
    <rPh sb="0" eb="2">
      <t>ジュリ</t>
    </rPh>
    <rPh sb="2" eb="3">
      <t>ビ</t>
    </rPh>
    <phoneticPr fontId="2"/>
  </si>
  <si>
    <t>申請年月日</t>
    <rPh sb="0" eb="2">
      <t>シンセイ</t>
    </rPh>
    <rPh sb="2" eb="5">
      <t>ネンガッピ</t>
    </rPh>
    <phoneticPr fontId="2"/>
  </si>
  <si>
    <t>【医療機関用】住所地外接種届（新型コロナウイルス感染症）</t>
    <rPh sb="1" eb="3">
      <t>イリョウ</t>
    </rPh>
    <rPh sb="3" eb="5">
      <t>キカン</t>
    </rPh>
    <rPh sb="5" eb="6">
      <t>ヨウ</t>
    </rPh>
    <rPh sb="7" eb="9">
      <t>ジュウショ</t>
    </rPh>
    <rPh sb="9" eb="10">
      <t>チ</t>
    </rPh>
    <rPh sb="10" eb="11">
      <t>ソト</t>
    </rPh>
    <rPh sb="11" eb="13">
      <t>セッシュ</t>
    </rPh>
    <rPh sb="13" eb="14">
      <t>トドケ</t>
    </rPh>
    <rPh sb="15" eb="17">
      <t>シンガタ</t>
    </rPh>
    <rPh sb="24" eb="27">
      <t>カンセンショウ</t>
    </rPh>
    <phoneticPr fontId="2"/>
  </si>
  <si>
    <t>　　　　　　　　千歳市長　山口　幸太郎　様</t>
    <rPh sb="8" eb="12">
      <t>チトセシチョウ</t>
    </rPh>
    <rPh sb="13" eb="15">
      <t>ヤマグチ</t>
    </rPh>
    <rPh sb="16" eb="19">
      <t>コウタロウ</t>
    </rPh>
    <rPh sb="20" eb="21">
      <t>サマ</t>
    </rPh>
    <phoneticPr fontId="2"/>
  </si>
  <si>
    <t>生年月日
（西暦８桁）</t>
    <rPh sb="0" eb="2">
      <t>セイネン</t>
    </rPh>
    <rPh sb="2" eb="4">
      <t>ガッピ</t>
    </rPh>
    <phoneticPr fontId="2"/>
  </si>
  <si>
    <t>被接種者との関係</t>
    <phoneticPr fontId="2"/>
  </si>
  <si>
    <t>勤務先</t>
    <rPh sb="0" eb="3">
      <t>キンムサキ</t>
    </rPh>
    <phoneticPr fontId="2"/>
  </si>
  <si>
    <t>　千歳市において、予防接種を受けたいので、下記のとおり、住所地外接種届を提出いたします。　</t>
    <phoneticPr fontId="2"/>
  </si>
  <si>
    <t>　届け出理由：千歳市内の医療機関に勤務しており、千歳市内での接種を希望しているため　　　　　　　　　添付書類：住民票所在地の自治体から発行された３回目用接種券の写し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</si>
</sst>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00000"/>
    <numFmt numFmtId="177" formatCode="0000000000"/>
    <numFmt numFmtId="178" formatCode="000000"/>
    <numFmt numFmtId="179" formatCode="00"/>
    <numFmt numFmtId="180" formatCode="[$-F800]dddd\,\ mmmm\ dd\,\ yyyy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5"/>
      <color theme="1"/>
      <name val="ＭＳ Ｐゴシック"/>
      <family val="2"/>
      <scheme val="minor"/>
    </font>
    <font>
      <b/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scheme val="minor"/>
    </font>
    <font>
      <b/>
      <sz val="13"/>
      <color theme="0"/>
      <name val="ＭＳ Ｐゴシック"/>
      <family val="2"/>
      <scheme val="minor"/>
    </font>
    <font>
      <b/>
      <sz val="13"/>
      <color theme="0"/>
      <name val="ＭＳ Ｐゴシック"/>
      <family val="3"/>
      <charset val="128"/>
      <scheme val="minor"/>
    </font>
    <font>
      <b/>
      <sz val="15"/>
      <color theme="0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3"/>
      <color theme="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40">
    <xf numFmtId="0" fontId="0" fillId="0" borderId="0" xfId="0"/>
    <xf numFmtId="49" fontId="0" fillId="0" borderId="0" xfId="0" applyNumberFormat="1"/>
    <xf numFmtId="0" fontId="0" fillId="0" borderId="1" xfId="0" applyBorder="1" applyAlignment="1"/>
    <xf numFmtId="0" fontId="0" fillId="0" borderId="1" xfId="0" applyFill="1" applyBorder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/>
    <xf numFmtId="0" fontId="8" fillId="0" borderId="1" xfId="0" applyFont="1" applyFill="1" applyBorder="1" applyAlignment="1"/>
    <xf numFmtId="0" fontId="0" fillId="0" borderId="0" xfId="0" applyFill="1"/>
    <xf numFmtId="56" fontId="0" fillId="0" borderId="1" xfId="0" applyNumberFormat="1" applyFill="1" applyBorder="1"/>
    <xf numFmtId="0" fontId="0" fillId="0" borderId="7" xfId="0" applyFill="1" applyBorder="1" applyAlignment="1">
      <alignment horizontal="center" vertical="center"/>
    </xf>
    <xf numFmtId="0" fontId="0" fillId="0" borderId="8" xfId="0" applyFill="1" applyBorder="1"/>
    <xf numFmtId="49" fontId="0" fillId="0" borderId="8" xfId="0" applyNumberFormat="1" applyFill="1" applyBorder="1"/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6" fontId="0" fillId="3" borderId="6" xfId="0" applyNumberFormat="1" applyFill="1" applyBorder="1"/>
    <xf numFmtId="0" fontId="10" fillId="3" borderId="1" xfId="0" applyFont="1" applyFill="1" applyBorder="1" applyAlignment="1">
      <alignment horizontal="center" vertical="center"/>
    </xf>
    <xf numFmtId="57" fontId="0" fillId="3" borderId="1" xfId="0" applyNumberFormat="1" applyFont="1" applyFill="1" applyBorder="1" applyAlignment="1">
      <alignment wrapText="1"/>
    </xf>
    <xf numFmtId="57" fontId="0" fillId="3" borderId="1" xfId="0" applyNumberFormat="1" applyFont="1" applyFill="1" applyBorder="1"/>
    <xf numFmtId="57" fontId="0" fillId="3" borderId="1" xfId="0" applyNumberFormat="1" applyFill="1" applyBorder="1"/>
    <xf numFmtId="56" fontId="0" fillId="3" borderId="1" xfId="0" applyNumberFormat="1" applyFill="1" applyBorder="1"/>
    <xf numFmtId="0" fontId="0" fillId="3" borderId="1" xfId="0" applyFill="1" applyBorder="1"/>
    <xf numFmtId="176" fontId="0" fillId="0" borderId="1" xfId="0" applyNumberFormat="1" applyFont="1" applyFill="1" applyBorder="1"/>
    <xf numFmtId="176" fontId="0" fillId="0" borderId="0" xfId="0" applyNumberFormat="1"/>
    <xf numFmtId="176" fontId="9" fillId="0" borderId="1" xfId="0" applyNumberFormat="1" applyFont="1" applyFill="1" applyBorder="1"/>
    <xf numFmtId="176" fontId="0" fillId="0" borderId="1" xfId="0" applyNumberFormat="1" applyFill="1" applyBorder="1"/>
    <xf numFmtId="176" fontId="0" fillId="0" borderId="8" xfId="0" applyNumberFormat="1" applyFill="1" applyBorder="1"/>
    <xf numFmtId="177" fontId="0" fillId="0" borderId="0" xfId="0" applyNumberFormat="1"/>
    <xf numFmtId="177" fontId="0" fillId="0" borderId="1" xfId="0" applyNumberFormat="1" applyFill="1" applyBorder="1"/>
    <xf numFmtId="177" fontId="0" fillId="0" borderId="8" xfId="0" applyNumberFormat="1" applyFill="1" applyBorder="1"/>
    <xf numFmtId="177" fontId="0" fillId="3" borderId="0" xfId="0" applyNumberFormat="1" applyFill="1"/>
    <xf numFmtId="177" fontId="0" fillId="3" borderId="1" xfId="0" applyNumberFormat="1" applyFill="1" applyBorder="1" applyAlignment="1">
      <alignment wrapText="1"/>
    </xf>
    <xf numFmtId="177" fontId="0" fillId="3" borderId="1" xfId="0" applyNumberFormat="1" applyFill="1" applyBorder="1"/>
    <xf numFmtId="0" fontId="0" fillId="0" borderId="10" xfId="0" applyBorder="1"/>
    <xf numFmtId="0" fontId="10" fillId="0" borderId="1" xfId="0" applyFont="1" applyFill="1" applyBorder="1" applyAlignment="1">
      <alignment horizontal="center" vertical="center"/>
    </xf>
    <xf numFmtId="0" fontId="0" fillId="0" borderId="6" xfId="0" applyFill="1" applyBorder="1"/>
    <xf numFmtId="56" fontId="0" fillId="0" borderId="8" xfId="0" applyNumberFormat="1" applyFill="1" applyBorder="1"/>
    <xf numFmtId="0" fontId="10" fillId="0" borderId="8" xfId="0" applyFont="1" applyFill="1" applyBorder="1" applyAlignment="1">
      <alignment horizontal="center" vertical="center"/>
    </xf>
    <xf numFmtId="0" fontId="0" fillId="0" borderId="9" xfId="0" applyFill="1" applyBorder="1"/>
    <xf numFmtId="0" fontId="8" fillId="3" borderId="1" xfId="0" applyFont="1" applyFill="1" applyBorder="1" applyAlignment="1"/>
    <xf numFmtId="14" fontId="0" fillId="3" borderId="1" xfId="0" applyNumberFormat="1" applyFill="1" applyBorder="1"/>
    <xf numFmtId="31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8" xfId="0" applyFill="1" applyBorder="1"/>
    <xf numFmtId="0" fontId="0" fillId="0" borderId="0" xfId="0" applyNumberFormat="1"/>
    <xf numFmtId="0" fontId="0" fillId="0" borderId="1" xfId="0" applyNumberFormat="1" applyFill="1" applyBorder="1"/>
    <xf numFmtId="0" fontId="0" fillId="0" borderId="8" xfId="0" applyNumberFormat="1" applyFill="1" applyBorder="1"/>
    <xf numFmtId="0" fontId="0" fillId="0" borderId="1" xfId="0" applyNumberFormat="1" applyFill="1" applyBorder="1" applyAlignment="1">
      <alignment wrapText="1"/>
    </xf>
    <xf numFmtId="177" fontId="0" fillId="0" borderId="0" xfId="0" applyNumberFormat="1" applyFill="1"/>
    <xf numFmtId="49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177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vertical="center" wrapText="1"/>
    </xf>
    <xf numFmtId="0" fontId="16" fillId="4" borderId="1" xfId="0" applyNumberFormat="1" applyFont="1" applyFill="1" applyBorder="1" applyAlignment="1">
      <alignment vertical="center" wrapText="1"/>
    </xf>
    <xf numFmtId="177" fontId="16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176" fontId="16" fillId="4" borderId="1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vertical="center" wrapText="1"/>
    </xf>
    <xf numFmtId="178" fontId="16" fillId="0" borderId="13" xfId="0" applyNumberFormat="1" applyFont="1" applyFill="1" applyBorder="1" applyAlignment="1">
      <alignment vertical="center" wrapText="1"/>
    </xf>
    <xf numFmtId="0" fontId="0" fillId="0" borderId="12" xfId="0" applyFill="1" applyBorder="1"/>
    <xf numFmtId="0" fontId="0" fillId="0" borderId="13" xfId="0" applyFill="1" applyBorder="1"/>
    <xf numFmtId="0" fontId="16" fillId="4" borderId="12" xfId="0" applyNumberFormat="1" applyFont="1" applyFill="1" applyBorder="1" applyAlignment="1">
      <alignment vertical="center" wrapText="1"/>
    </xf>
    <xf numFmtId="178" fontId="16" fillId="4" borderId="13" xfId="0" applyNumberFormat="1" applyFont="1" applyFill="1" applyBorder="1" applyAlignment="1">
      <alignment vertical="center" wrapText="1"/>
    </xf>
    <xf numFmtId="0" fontId="0" fillId="0" borderId="11" xfId="0" applyBorder="1"/>
    <xf numFmtId="0" fontId="0" fillId="0" borderId="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8" fontId="0" fillId="0" borderId="0" xfId="0" quotePrefix="1" applyNumberFormat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1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179" fontId="0" fillId="0" borderId="3" xfId="0" applyNumberFormat="1" applyFill="1" applyBorder="1"/>
    <xf numFmtId="0" fontId="0" fillId="0" borderId="10" xfId="0" applyFill="1" applyBorder="1" applyAlignment="1">
      <alignment vertical="center" wrapText="1"/>
    </xf>
    <xf numFmtId="177" fontId="0" fillId="0" borderId="10" xfId="0" applyNumberFormat="1" applyBorder="1"/>
    <xf numFmtId="177" fontId="0" fillId="0" borderId="11" xfId="0" applyNumberFormat="1" applyBorder="1"/>
    <xf numFmtId="0" fontId="0" fillId="0" borderId="0" xfId="0" applyBorder="1"/>
    <xf numFmtId="0" fontId="0" fillId="3" borderId="0" xfId="0" applyFill="1" applyBorder="1"/>
    <xf numFmtId="177" fontId="0" fillId="0" borderId="0" xfId="0" applyNumberFormat="1" applyFill="1" applyBorder="1" applyAlignment="1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/>
    </xf>
    <xf numFmtId="176" fontId="0" fillId="0" borderId="0" xfId="0" applyNumberFormat="1" applyAlignment="1">
      <alignment horizontal="centerContinuous"/>
    </xf>
    <xf numFmtId="0" fontId="0" fillId="3" borderId="0" xfId="0" applyFill="1" applyAlignment="1">
      <alignment horizontal="centerContinuous"/>
    </xf>
    <xf numFmtId="177" fontId="0" fillId="0" borderId="0" xfId="0" applyNumberFormat="1" applyFill="1" applyAlignment="1">
      <alignment horizontal="centerContinuous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177" fontId="0" fillId="0" borderId="0" xfId="0" applyNumberFormat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85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81" formatCode="yyyy/mm/dd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9" formatCode="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7" formatCode="00000000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hair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 style="hair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ＭＳ Ｐゴシック"/>
        <scheme val="minor"/>
      </font>
      <fill>
        <patternFill patternType="none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ＭＳ Ｐゴシック"/>
        <scheme val="minor"/>
      </font>
      <fill>
        <patternFill patternType="none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7" formatCode="0000000000"/>
      <fill>
        <patternFill patternType="none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7" formatCode="00000000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7" formatCode="m&quot;月&quot;d&quot;日&quot;"/>
      <fill>
        <patternFill patternType="none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000000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自治体コード一覧" connectionId="1" autoFormatId="20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1" name="テーブル1" displayName="テーブル1" ref="A13:CB164" totalsRowShown="0" headerRowDxfId="84" dataDxfId="82" headerRowBorderDxfId="83" tableBorderDxfId="81" totalsRowBorderDxfId="80">
  <autoFilter ref="A13:CB164"/>
  <tableColumns count="80">
    <tableColumn id="1" name="№" dataDxfId="79"/>
    <tableColumn id="2" name="申請者氏名" dataDxfId="78"/>
    <tableColumn id="3" name="住所" dataDxfId="77"/>
    <tableColumn id="4" name="電話番号" dataDxfId="76"/>
    <tableColumn id="5" name="被接種者との関係" dataDxfId="75"/>
    <tableColumn id="6" name="被接種者氏名" dataDxfId="74"/>
    <tableColumn id="7" name="郵便番号_x000a_（住民票所在地）" dataDxfId="73"/>
    <tableColumn id="8" name="住民票記載の住所" dataDxfId="72"/>
    <tableColumn id="9" name="郵便番号_x000a_（居住先住所）" dataDxfId="71">
      <calculatedColumnFormula>テーブル1[[#This Row],[郵便番号
（住民票所在地）]]</calculatedColumnFormula>
    </tableColumn>
    <tableColumn id="10" name="居住先住所" dataDxfId="70">
      <calculatedColumnFormula>テーブル1[[#This Row],[住民票記載の住所]]</calculatedColumnFormula>
    </tableColumn>
    <tableColumn id="11" name="生年月日_x000a_（西暦８桁）" dataDxfId="69"/>
    <tableColumn id="12" name="発行日" dataDxfId="68"/>
    <tableColumn id="13" name="接種券番号（10桁）" dataDxfId="67"/>
    <tableColumn id="14" name="接種券番号（16桁）" dataDxfId="66"/>
    <tableColumn id="15" name="接種券番号（新）" dataDxfId="65"/>
    <tableColumn id="16" name="接種状況" dataDxfId="64">
      <calculatedColumnFormula>テーブル1[[#This Row],[国内承認済ワクチン
接種済回数]]</calculatedColumnFormula>
    </tableColumn>
    <tableColumn id="17" name="届け出理由" dataDxfId="63"/>
    <tableColumn id="18" name="郵便番号_x000a_（送付先住所）" dataDxfId="62"/>
    <tableColumn id="19" name="送付先住所" dataDxfId="61"/>
    <tableColumn id="20" name="予約システム登録" dataDxfId="60"/>
    <tableColumn id="21" name="健康かるて入力" dataDxfId="59"/>
    <tableColumn id="22" name="済み証発送日" dataDxfId="58"/>
    <tableColumn id="23" name="被接種者の性別" dataDxfId="57"/>
    <tableColumn id="34" name="被接種者氏名_x000a_（全角カナ）" dataDxfId="56"/>
    <tableColumn id="27" name="2回目の接種券発行元の自治体名" dataDxfId="55"/>
    <tableColumn id="28" name="自治体コード_x000a_（発行元）_x000a_※別シートからコード検索" dataDxfId="54">
      <calculatedColumnFormula>VLOOKUP(テーブル1[[#This Row],[2回目の接種券発行元の自治体名]],自治体名!B:C,2,FALSE)</calculatedColumnFormula>
    </tableColumn>
    <tableColumn id="29" name="接種券番号_x000a_（千歳市）" dataDxfId="53">
      <calculatedColumnFormula>テーブル1[[#This Row],[接種券番号（新）]]</calculatedColumnFormula>
    </tableColumn>
    <tableColumn id="30" name="国内承認済ワクチン_x000a_接種済回数" dataDxfId="52"/>
    <tableColumn id="31" name="接種済のワクチン種別（2回目）_x000a_1：アストラゼネガ_x000a_2：ファイザー_x000a_3：モデルナ" dataDxfId="51"/>
    <tableColumn id="32" name="2回目接種日_x000a_（西暦８桁）" dataDxfId="50"/>
    <tableColumn id="33" name="接種強制フラグ（必ず0を入力）" dataDxfId="49"/>
    <tableColumn id="24" name="個人コード" dataDxfId="48">
      <calculatedColumnFormula>テーブル1[[#This Row],[接種券番号（新）]]</calculatedColumnFormula>
    </tableColumn>
    <tableColumn id="25" name="管理区分" dataDxfId="47"/>
    <tableColumn id="26" name="世帯コード" dataDxfId="46">
      <calculatedColumnFormula>テーブル1[[#This Row],[個人コード]]</calculatedColumnFormula>
    </tableColumn>
    <tableColumn id="35" name="住所コード" dataDxfId="45"/>
    <tableColumn id="36" name="自治体コード" dataDxfId="44"/>
    <tableColumn id="37" name="郵便番号１" dataDxfId="43"/>
    <tableColumn id="38" name="郵便番号２" dataDxfId="42"/>
    <tableColumn id="39" name="番地" dataDxfId="41"/>
    <tableColumn id="40" name="号" dataDxfId="40"/>
    <tableColumn id="41" name="号枝番" dataDxfId="39"/>
    <tableColumn id="42" name="号小枝番" dataDxfId="38"/>
    <tableColumn id="43" name="住所１" dataDxfId="37">
      <calculatedColumnFormula>テーブル1[[#This Row],[住民票記載の住所]]</calculatedColumnFormula>
    </tableColumn>
    <tableColumn id="44" name="住所２" dataDxfId="36"/>
    <tableColumn id="45" name="方書" dataDxfId="35"/>
    <tableColumn id="46" name="カナ氏名" dataDxfId="34">
      <calculatedColumnFormula>テーブル1[[#This Row],[被接種者氏名
（全角カナ）]]</calculatedColumnFormula>
    </tableColumn>
    <tableColumn id="47" name="氏名" dataDxfId="33">
      <calculatedColumnFormula>テーブル1[[#This Row],[被接種者氏名]]</calculatedColumnFormula>
    </tableColumn>
    <tableColumn id="48" name="生年月日2" dataDxfId="32">
      <calculatedColumnFormula>テーブル1[[#This Row],[生年月日
（西暦８桁）]]</calculatedColumnFormula>
    </tableColumn>
    <tableColumn id="49" name="性別" dataDxfId="31">
      <calculatedColumnFormula>テーブル1[[#This Row],[被接種者の性別]]</calculatedColumnFormula>
    </tableColumn>
    <tableColumn id="50" name="続柄コード" dataDxfId="30"/>
    <tableColumn id="51" name="続柄" dataDxfId="29"/>
    <tableColumn id="52" name="住民種別" dataDxfId="28"/>
    <tableColumn id="53" name="住民となった日" dataDxfId="27"/>
    <tableColumn id="54" name="住民となった事由" dataDxfId="26"/>
    <tableColumn id="55" name="住民でなくなった日" dataDxfId="25"/>
    <tableColumn id="56" name="住民でなくなった事由" dataDxfId="24"/>
    <tableColumn id="57" name="住定異動年月日" dataDxfId="23"/>
    <tableColumn id="58" name="住定届出年月日" dataDxfId="22"/>
    <tableColumn id="59" name="住定事由" dataDxfId="21"/>
    <tableColumn id="60" name="電話区分" dataDxfId="20"/>
    <tableColumn id="61" name="電話番号3" dataDxfId="19"/>
    <tableColumn id="62" name="連絡先電話番号" dataDxfId="18"/>
    <tableColumn id="63" name="在留資格コード" dataDxfId="17"/>
    <tableColumn id="64" name="在留期間開始日" dataDxfId="16"/>
    <tableColumn id="65" name="在留期間満了日" dataDxfId="15"/>
    <tableColumn id="66" name="在留期間（年）" dataDxfId="14"/>
    <tableColumn id="67" name="在留期間（月）" dataDxfId="13"/>
    <tableColumn id="68" name="在留期間（日）" dataDxfId="12"/>
    <tableColumn id="69" name="外国人フラグ" dataDxfId="11"/>
    <tableColumn id="70" name="異動年月日_x000a_（取り込み処理日）" dataDxfId="10"/>
    <tableColumn id="71" name="異動事由" dataDxfId="9"/>
    <tableColumn id="72" name="前住所１" dataDxfId="8"/>
    <tableColumn id="73" name="前住所２" dataDxfId="7"/>
    <tableColumn id="74" name="前住所方書" dataDxfId="6"/>
    <tableColumn id="75" name="住民となった日の届出日" dataDxfId="5"/>
    <tableColumn id="76" name="住民でなくなった日の届出日" dataDxfId="4"/>
    <tableColumn id="77" name="前住所判定フラグ" dataDxfId="3"/>
    <tableColumn id="78" name="転出先住所１" dataDxfId="2"/>
    <tableColumn id="79" name="転出先住所２" dataDxfId="1"/>
    <tableColumn id="80" name="転出先住所方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343"/>
  <sheetViews>
    <sheetView tabSelected="1" zoomScale="85" zoomScaleNormal="85" zoomScaleSheetLayoutView="70" workbookViewId="0">
      <pane xSplit="1" ySplit="13" topLeftCell="B14" activePane="bottomRight" state="frozenSplit"/>
      <selection pane="topRight" activeCell="E1" sqref="E1"/>
      <selection pane="bottomLeft" activeCell="A5" sqref="A5"/>
      <selection pane="bottomRight" activeCell="W4" sqref="W4"/>
    </sheetView>
  </sheetViews>
  <sheetFormatPr defaultRowHeight="49.5" customHeight="1" x14ac:dyDescent="0.15"/>
  <cols>
    <col min="1" max="1" width="4.75" bestFit="1" customWidth="1"/>
    <col min="2" max="2" width="15.125" hidden="1" customWidth="1"/>
    <col min="3" max="3" width="21.75" hidden="1" customWidth="1"/>
    <col min="4" max="4" width="15" hidden="1" customWidth="1"/>
    <col min="5" max="5" width="21" hidden="1" customWidth="1"/>
    <col min="6" max="6" width="18.75" customWidth="1"/>
    <col min="7" max="7" width="18.375" style="1" bestFit="1" customWidth="1"/>
    <col min="8" max="8" width="26.875" bestFit="1" customWidth="1"/>
    <col min="9" max="9" width="15.875" style="47" hidden="1" customWidth="1"/>
    <col min="10" max="10" width="28" style="47" hidden="1" customWidth="1"/>
    <col min="11" max="11" width="14.625" style="26" customWidth="1"/>
    <col min="12" max="12" width="14.625" style="14" hidden="1" customWidth="1"/>
    <col min="13" max="13" width="22.25" style="30" customWidth="1"/>
    <col min="14" max="14" width="20.875" style="1" hidden="1" customWidth="1"/>
    <col min="15" max="15" width="22.5" style="33" hidden="1" customWidth="1"/>
    <col min="16" max="16" width="12.25" hidden="1" customWidth="1"/>
    <col min="17" max="17" width="67.125" hidden="1" customWidth="1"/>
    <col min="18" max="18" width="20.5" style="14" hidden="1" customWidth="1"/>
    <col min="19" max="19" width="21.75" style="14" hidden="1" customWidth="1"/>
    <col min="20" max="20" width="23.125" style="13" hidden="1" customWidth="1"/>
    <col min="21" max="21" width="21.75" style="13" hidden="1" customWidth="1"/>
    <col min="22" max="22" width="16.875" style="14" hidden="1" customWidth="1"/>
    <col min="23" max="23" width="19.5" customWidth="1"/>
    <col min="24" max="24" width="19.5" bestFit="1" customWidth="1"/>
    <col min="25" max="25" width="23.25" customWidth="1"/>
    <col min="26" max="26" width="21.125" hidden="1" customWidth="1"/>
    <col min="27" max="27" width="14" style="30" hidden="1" customWidth="1"/>
    <col min="28" max="28" width="14.75" customWidth="1"/>
    <col min="29" max="29" width="20.375" customWidth="1"/>
    <col min="30" max="30" width="18.25" bestFit="1" customWidth="1"/>
    <col min="31" max="31" width="3.875" hidden="1" customWidth="1"/>
    <col min="32" max="32" width="12.875" hidden="1" customWidth="1"/>
    <col min="33" max="33" width="0" hidden="1" customWidth="1"/>
    <col min="34" max="34" width="12.875" hidden="1" customWidth="1"/>
    <col min="35" max="47" width="0" hidden="1" customWidth="1"/>
    <col min="48" max="48" width="9.5" hidden="1" customWidth="1"/>
    <col min="49" max="52" width="0" hidden="1" customWidth="1"/>
    <col min="53" max="53" width="9.5" hidden="1" customWidth="1"/>
    <col min="54" max="80" width="0" hidden="1" customWidth="1"/>
  </cols>
  <sheetData>
    <row r="1" spans="1:81" ht="30.75" customHeight="1" x14ac:dyDescent="0.15">
      <c r="X1" s="115"/>
      <c r="Y1" s="36" t="s">
        <v>1866</v>
      </c>
      <c r="Z1" s="36"/>
      <c r="AA1" s="113"/>
      <c r="AB1" s="136"/>
      <c r="AC1" s="136"/>
      <c r="AD1" s="136"/>
    </row>
    <row r="2" spans="1:81" ht="18" x14ac:dyDescent="0.15">
      <c r="A2" t="s">
        <v>1868</v>
      </c>
      <c r="M2" s="51"/>
      <c r="N2" s="52"/>
      <c r="O2" s="51"/>
      <c r="P2" s="8"/>
      <c r="Q2" s="8"/>
      <c r="R2" s="8"/>
      <c r="S2" s="8"/>
      <c r="T2" s="53"/>
      <c r="U2" s="53"/>
      <c r="V2" s="8"/>
      <c r="X2" s="115"/>
    </row>
    <row r="3" spans="1:81" ht="30" customHeight="1" x14ac:dyDescent="0.15">
      <c r="K3" s="115"/>
      <c r="L3" s="116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5"/>
      <c r="Y3" s="36" t="s">
        <v>27</v>
      </c>
      <c r="Z3" s="36"/>
      <c r="AA3" s="113"/>
      <c r="AB3" s="137"/>
      <c r="AC3" s="137"/>
      <c r="AD3" s="137"/>
    </row>
    <row r="4" spans="1:81" ht="30" customHeight="1" x14ac:dyDescent="0.15">
      <c r="K4" s="115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5"/>
      <c r="Y4" s="69" t="s">
        <v>28</v>
      </c>
      <c r="Z4" s="69"/>
      <c r="AA4" s="114"/>
      <c r="AB4" s="138"/>
      <c r="AC4" s="138"/>
      <c r="AD4" s="138"/>
    </row>
    <row r="5" spans="1:81" ht="30" customHeight="1" x14ac:dyDescent="0.15">
      <c r="K5" s="115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5"/>
      <c r="Y5" s="69" t="s">
        <v>5</v>
      </c>
      <c r="Z5" s="69"/>
      <c r="AA5" s="114"/>
      <c r="AB5" s="138"/>
      <c r="AC5" s="138"/>
      <c r="AD5" s="138"/>
    </row>
    <row r="6" spans="1:81" ht="30" customHeight="1" x14ac:dyDescent="0.15">
      <c r="K6" s="115"/>
      <c r="L6" s="116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5"/>
      <c r="Y6" s="69" t="s">
        <v>1870</v>
      </c>
      <c r="Z6" s="69"/>
      <c r="AA6" s="114"/>
      <c r="AB6" s="138" t="s">
        <v>1871</v>
      </c>
      <c r="AC6" s="138"/>
      <c r="AD6" s="138"/>
    </row>
    <row r="7" spans="1:81" ht="13.5" customHeight="1" x14ac:dyDescent="0.15">
      <c r="M7" s="51"/>
      <c r="N7" s="52"/>
      <c r="O7" s="51"/>
      <c r="P7" s="8"/>
      <c r="Q7" s="8"/>
      <c r="R7" s="8"/>
      <c r="S7" s="8"/>
      <c r="T7" s="53"/>
      <c r="U7" s="53"/>
      <c r="V7" s="8"/>
    </row>
    <row r="8" spans="1:81" ht="27.75" customHeight="1" x14ac:dyDescent="0.2">
      <c r="A8" s="118" t="s">
        <v>1867</v>
      </c>
      <c r="B8" s="119"/>
      <c r="C8" s="119"/>
      <c r="D8" s="119"/>
      <c r="E8" s="119"/>
      <c r="F8" s="119"/>
      <c r="G8" s="120"/>
      <c r="H8" s="119"/>
      <c r="I8" s="121"/>
      <c r="J8" s="121"/>
      <c r="K8" s="122"/>
      <c r="L8" s="123"/>
      <c r="M8" s="124"/>
      <c r="N8" s="125"/>
      <c r="O8" s="124"/>
      <c r="P8" s="126"/>
      <c r="Q8" s="126"/>
      <c r="R8" s="126"/>
      <c r="S8" s="126"/>
      <c r="T8" s="127"/>
      <c r="U8" s="127"/>
      <c r="V8" s="126"/>
      <c r="W8" s="119"/>
      <c r="X8" s="119"/>
      <c r="Y8" s="119"/>
      <c r="Z8" s="119"/>
      <c r="AA8" s="128"/>
      <c r="AB8" s="119"/>
      <c r="AC8" s="119"/>
      <c r="AD8" s="119"/>
    </row>
    <row r="9" spans="1:81" ht="23.25" customHeight="1" x14ac:dyDescent="0.15">
      <c r="M9" s="51"/>
      <c r="N9" s="52"/>
      <c r="O9" s="51"/>
      <c r="P9" s="8"/>
      <c r="Q9" s="8"/>
      <c r="R9" s="8"/>
      <c r="S9" s="8"/>
      <c r="T9" s="53"/>
      <c r="U9" s="53"/>
      <c r="V9" s="8"/>
    </row>
    <row r="10" spans="1:81" ht="25.5" customHeight="1" x14ac:dyDescent="0.15">
      <c r="A10" t="s">
        <v>1872</v>
      </c>
      <c r="K10"/>
      <c r="M10" s="51"/>
      <c r="N10" s="52"/>
      <c r="O10" s="51"/>
      <c r="P10" s="8"/>
      <c r="Q10" s="8"/>
      <c r="R10" s="8"/>
      <c r="S10" s="8"/>
      <c r="T10" s="53"/>
      <c r="U10" s="53"/>
      <c r="V10" s="8"/>
      <c r="AB10" s="26"/>
      <c r="AD10" s="129"/>
      <c r="AG10" t="s">
        <v>1863</v>
      </c>
      <c r="BA10" t="s">
        <v>1865</v>
      </c>
      <c r="BR10" t="s">
        <v>1864</v>
      </c>
    </row>
    <row r="11" spans="1:81" ht="17.25" customHeight="1" x14ac:dyDescent="0.15">
      <c r="A11" t="s">
        <v>1873</v>
      </c>
      <c r="M11" s="51"/>
      <c r="N11" s="52"/>
      <c r="O11" s="51"/>
      <c r="P11" s="8"/>
      <c r="Q11" s="8"/>
      <c r="R11" s="8"/>
      <c r="S11" s="8"/>
      <c r="T11" s="53"/>
      <c r="U11" s="53"/>
      <c r="V11" s="8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88"/>
    </row>
    <row r="12" spans="1:81" ht="24.95" customHeight="1" x14ac:dyDescent="0.15">
      <c r="A12" s="2"/>
      <c r="B12" s="139" t="s">
        <v>0</v>
      </c>
      <c r="C12" s="139"/>
      <c r="D12" s="139"/>
      <c r="E12" s="139"/>
      <c r="F12" s="139" t="s">
        <v>1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81" s="82" customFormat="1" ht="93" customHeight="1" x14ac:dyDescent="0.15">
      <c r="A13" s="70" t="s">
        <v>2</v>
      </c>
      <c r="B13" s="71" t="s">
        <v>3</v>
      </c>
      <c r="C13" s="72" t="s">
        <v>4</v>
      </c>
      <c r="D13" s="72" t="s">
        <v>5</v>
      </c>
      <c r="E13" s="73" t="s">
        <v>6</v>
      </c>
      <c r="F13" s="72" t="s">
        <v>26</v>
      </c>
      <c r="G13" s="74" t="s">
        <v>7</v>
      </c>
      <c r="H13" s="72" t="s">
        <v>8</v>
      </c>
      <c r="I13" s="75" t="s">
        <v>9</v>
      </c>
      <c r="J13" s="76" t="s">
        <v>10</v>
      </c>
      <c r="K13" s="135" t="s">
        <v>1869</v>
      </c>
      <c r="L13" s="77" t="s">
        <v>12</v>
      </c>
      <c r="M13" s="78" t="s">
        <v>13</v>
      </c>
      <c r="N13" s="79" t="s">
        <v>14</v>
      </c>
      <c r="O13" s="80" t="s">
        <v>15</v>
      </c>
      <c r="P13" s="72" t="s">
        <v>16</v>
      </c>
      <c r="Q13" s="72" t="s">
        <v>17</v>
      </c>
      <c r="R13" s="81" t="s">
        <v>18</v>
      </c>
      <c r="S13" s="77" t="s">
        <v>19</v>
      </c>
      <c r="T13" s="15" t="s">
        <v>20</v>
      </c>
      <c r="U13" s="15" t="s">
        <v>21</v>
      </c>
      <c r="V13" s="16" t="s">
        <v>22</v>
      </c>
      <c r="W13" s="85" t="s">
        <v>1813</v>
      </c>
      <c r="X13" s="83" t="s">
        <v>1809</v>
      </c>
      <c r="Y13" s="63" t="s">
        <v>31</v>
      </c>
      <c r="Z13" s="64" t="s">
        <v>33</v>
      </c>
      <c r="AA13" s="56" t="s">
        <v>29</v>
      </c>
      <c r="AB13" s="55" t="s">
        <v>1802</v>
      </c>
      <c r="AC13" s="57" t="s">
        <v>1807</v>
      </c>
      <c r="AD13" s="58" t="s">
        <v>32</v>
      </c>
      <c r="AE13" s="54" t="s">
        <v>30</v>
      </c>
      <c r="AF13" s="109" t="s">
        <v>1814</v>
      </c>
      <c r="AG13" s="109" t="s">
        <v>1815</v>
      </c>
      <c r="AH13" s="109" t="s">
        <v>1816</v>
      </c>
      <c r="AI13" s="109" t="s">
        <v>1817</v>
      </c>
      <c r="AJ13" s="109" t="s">
        <v>1818</v>
      </c>
      <c r="AK13" s="109" t="s">
        <v>1819</v>
      </c>
      <c r="AL13" s="109" t="s">
        <v>1820</v>
      </c>
      <c r="AM13" s="109" t="s">
        <v>1821</v>
      </c>
      <c r="AN13" s="109" t="s">
        <v>1822</v>
      </c>
      <c r="AO13" s="109" t="s">
        <v>1823</v>
      </c>
      <c r="AP13" s="109" t="s">
        <v>1824</v>
      </c>
      <c r="AQ13" s="109" t="s">
        <v>1825</v>
      </c>
      <c r="AR13" s="109" t="s">
        <v>1826</v>
      </c>
      <c r="AS13" s="109" t="s">
        <v>1827</v>
      </c>
      <c r="AT13" s="109" t="s">
        <v>1828</v>
      </c>
      <c r="AU13" s="109" t="s">
        <v>1829</v>
      </c>
      <c r="AV13" s="109" t="s">
        <v>1860</v>
      </c>
      <c r="AW13" s="109" t="s">
        <v>1830</v>
      </c>
      <c r="AX13" s="109" t="s">
        <v>1831</v>
      </c>
      <c r="AY13" s="109" t="s">
        <v>1832</v>
      </c>
      <c r="AZ13" s="109" t="s">
        <v>1833</v>
      </c>
      <c r="BA13" s="109" t="s">
        <v>1834</v>
      </c>
      <c r="BB13" s="109" t="s">
        <v>1835</v>
      </c>
      <c r="BC13" s="109" t="s">
        <v>1836</v>
      </c>
      <c r="BD13" s="109" t="s">
        <v>1837</v>
      </c>
      <c r="BE13" s="109" t="s">
        <v>1838</v>
      </c>
      <c r="BF13" s="109" t="s">
        <v>1839</v>
      </c>
      <c r="BG13" s="109" t="s">
        <v>1840</v>
      </c>
      <c r="BH13" s="109" t="s">
        <v>1841</v>
      </c>
      <c r="BI13" s="109" t="s">
        <v>1861</v>
      </c>
      <c r="BJ13" s="109" t="s">
        <v>1842</v>
      </c>
      <c r="BK13" s="109" t="s">
        <v>1843</v>
      </c>
      <c r="BL13" s="109" t="s">
        <v>1844</v>
      </c>
      <c r="BM13" s="109" t="s">
        <v>1845</v>
      </c>
      <c r="BN13" s="109" t="s">
        <v>1846</v>
      </c>
      <c r="BO13" s="109" t="s">
        <v>1847</v>
      </c>
      <c r="BP13" s="109" t="s">
        <v>1848</v>
      </c>
      <c r="BQ13" s="109" t="s">
        <v>1849</v>
      </c>
      <c r="BR13" s="112" t="s">
        <v>1862</v>
      </c>
      <c r="BS13" s="109" t="s">
        <v>1850</v>
      </c>
      <c r="BT13" s="109" t="s">
        <v>1851</v>
      </c>
      <c r="BU13" s="109" t="s">
        <v>1852</v>
      </c>
      <c r="BV13" s="109" t="s">
        <v>1853</v>
      </c>
      <c r="BW13" s="109" t="s">
        <v>1854</v>
      </c>
      <c r="BX13" s="109" t="s">
        <v>1855</v>
      </c>
      <c r="BY13" s="109" t="s">
        <v>1856</v>
      </c>
      <c r="BZ13" s="109" t="s">
        <v>1857</v>
      </c>
      <c r="CA13" s="109" t="s">
        <v>1858</v>
      </c>
      <c r="CB13" s="109" t="s">
        <v>1859</v>
      </c>
    </row>
    <row r="14" spans="1:81" s="8" customFormat="1" ht="50.1" customHeight="1" x14ac:dyDescent="0.15">
      <c r="A14" s="4" t="s">
        <v>1803</v>
      </c>
      <c r="B14" s="3" t="s">
        <v>23</v>
      </c>
      <c r="C14" s="5"/>
      <c r="D14" s="3"/>
      <c r="E14" s="3" t="s">
        <v>24</v>
      </c>
      <c r="F14" s="3" t="s">
        <v>1808</v>
      </c>
      <c r="G14" s="132" t="s">
        <v>1805</v>
      </c>
      <c r="H14" s="3" t="s">
        <v>1804</v>
      </c>
      <c r="I14" s="50" t="str">
        <f>テーブル1[[#This Row],[郵便番号
（住民票所在地）]]</f>
        <v>061-1498</v>
      </c>
      <c r="J14" s="48" t="str">
        <f>テーブル1[[#This Row],[住民票記載の住所]]</f>
        <v>北海道恵庭市京町1番地</v>
      </c>
      <c r="K14" s="25">
        <v>19700402</v>
      </c>
      <c r="L14" s="20"/>
      <c r="M14" s="31">
        <v>12345678</v>
      </c>
      <c r="N14" s="5"/>
      <c r="O14" s="34">
        <v>1110000000</v>
      </c>
      <c r="P14" s="7">
        <f>テーブル1[[#This Row],[国内承認済ワクチン
接種済回数]]</f>
        <v>2</v>
      </c>
      <c r="Q14" s="7" t="s">
        <v>25</v>
      </c>
      <c r="R14" s="42"/>
      <c r="S14" s="43"/>
      <c r="T14" s="17"/>
      <c r="U14" s="17"/>
      <c r="V14" s="18"/>
      <c r="W14" s="130" t="s">
        <v>1811</v>
      </c>
      <c r="X14" s="38" t="s">
        <v>1810</v>
      </c>
      <c r="Y14" s="65" t="s">
        <v>1806</v>
      </c>
      <c r="Z14" s="66">
        <f>VLOOKUP(テーブル1[[#This Row],[2回目の接種券発行元の自治体名]],自治体名!B:C,2,FALSE)</f>
        <v>12319</v>
      </c>
      <c r="AA14" s="31">
        <f>テーブル1[[#This Row],[接種券番号（新）]]</f>
        <v>1110000000</v>
      </c>
      <c r="AB14" s="130">
        <v>2</v>
      </c>
      <c r="AC14" s="130">
        <v>2</v>
      </c>
      <c r="AD14" s="3">
        <v>20210415</v>
      </c>
      <c r="AE14" s="8">
        <v>0</v>
      </c>
      <c r="AF14" s="108">
        <f>テーブル1[[#This Row],[接種券番号（新）]]</f>
        <v>1110000000</v>
      </c>
      <c r="AG14" s="108">
        <v>0</v>
      </c>
      <c r="AH14" s="108">
        <f>テーブル1[[#This Row],[個人コード]]</f>
        <v>1110000000</v>
      </c>
      <c r="AI14" s="108"/>
      <c r="AJ14" s="108"/>
      <c r="AK14" s="108"/>
      <c r="AL14" s="108"/>
      <c r="AM14" s="108"/>
      <c r="AN14" s="108"/>
      <c r="AO14" s="108"/>
      <c r="AP14" s="108"/>
      <c r="AQ14" s="108" t="str">
        <f>テーブル1[[#This Row],[住民票記載の住所]]</f>
        <v>北海道恵庭市京町1番地</v>
      </c>
      <c r="AR14" s="108"/>
      <c r="AS14" s="108"/>
      <c r="AT14" s="108" t="str">
        <f>テーブル1[[#This Row],[被接種者氏名
（全角カナ）]]</f>
        <v>ワクチン　タロウ</v>
      </c>
      <c r="AU14" s="108" t="str">
        <f>テーブル1[[#This Row],[被接種者氏名]]</f>
        <v>ワクチン　太郎</v>
      </c>
      <c r="AV14" s="108">
        <f>テーブル1[[#This Row],[生年月日
（西暦８桁）]]</f>
        <v>19700402</v>
      </c>
      <c r="AW14" s="108" t="str">
        <f>テーブル1[[#This Row],[被接種者の性別]]</f>
        <v>男</v>
      </c>
      <c r="AX14" s="111">
        <v>0</v>
      </c>
      <c r="AY14" s="108"/>
      <c r="AZ14" s="108"/>
      <c r="BA14" s="108">
        <v>20211118</v>
      </c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</row>
    <row r="15" spans="1:81" s="8" customFormat="1" ht="49.5" customHeight="1" x14ac:dyDescent="0.15">
      <c r="A15" s="4">
        <v>1</v>
      </c>
      <c r="B15" s="3">
        <f>AB$3</f>
        <v>0</v>
      </c>
      <c r="C15" s="5"/>
      <c r="D15" s="5"/>
      <c r="E15" s="3" t="str">
        <f>AB$6</f>
        <v>勤務先</v>
      </c>
      <c r="F15" s="3"/>
      <c r="G15" s="132"/>
      <c r="H15" s="3"/>
      <c r="I15" s="50">
        <f>テーブル1[[#This Row],[郵便番号
（住民票所在地）]]</f>
        <v>0</v>
      </c>
      <c r="J15" s="48">
        <f>テーブル1[[#This Row],[住民票記載の住所]]</f>
        <v>0</v>
      </c>
      <c r="K15" s="25"/>
      <c r="L15" s="21"/>
      <c r="M15" s="31"/>
      <c r="N15" s="3"/>
      <c r="O15" s="34"/>
      <c r="P15" s="7">
        <f>テーブル1[[#This Row],[国内承認済ワクチン
接種済回数]]</f>
        <v>0</v>
      </c>
      <c r="Q15" s="7" t="s">
        <v>25</v>
      </c>
      <c r="R15" s="42"/>
      <c r="S15" s="43"/>
      <c r="T15" s="17"/>
      <c r="U15" s="17"/>
      <c r="V15" s="18"/>
      <c r="W15" s="130"/>
      <c r="X15" s="38"/>
      <c r="Y15" s="65"/>
      <c r="Z15" s="66" t="e">
        <f>VLOOKUP(テーブル1[[#This Row],[2回目の接種券発行元の自治体名]],自治体名!B:C,2,FALSE)</f>
        <v>#N/A</v>
      </c>
      <c r="AA15" s="31">
        <f>テーブル1[[#This Row],[接種券番号（新）]]</f>
        <v>0</v>
      </c>
      <c r="AB15" s="130"/>
      <c r="AC15" s="130"/>
      <c r="AD15" s="3"/>
      <c r="AE15" s="8">
        <v>0</v>
      </c>
      <c r="AF15" s="3">
        <f>テーブル1[[#This Row],[接種券番号（新）]]</f>
        <v>0</v>
      </c>
      <c r="AG15" s="108">
        <v>0</v>
      </c>
      <c r="AH15" s="3">
        <f>テーブル1[[#This Row],[個人コード]]</f>
        <v>0</v>
      </c>
      <c r="AI15" s="3"/>
      <c r="AJ15" s="3"/>
      <c r="AK15" s="3"/>
      <c r="AL15" s="3"/>
      <c r="AM15" s="3"/>
      <c r="AN15" s="3"/>
      <c r="AO15" s="3"/>
      <c r="AP15" s="3"/>
      <c r="AQ15" s="3">
        <f>テーブル1[[#This Row],[住民票記載の住所]]</f>
        <v>0</v>
      </c>
      <c r="AR15" s="3"/>
      <c r="AS15" s="3"/>
      <c r="AT15" s="3">
        <f>テーブル1[[#This Row],[被接種者氏名
（全角カナ）]]</f>
        <v>0</v>
      </c>
      <c r="AU15" s="3">
        <f>テーブル1[[#This Row],[被接種者氏名]]</f>
        <v>0</v>
      </c>
      <c r="AV15" s="3">
        <f>テーブル1[[#This Row],[生年月日
（西暦８桁）]]</f>
        <v>0</v>
      </c>
      <c r="AW15" s="3">
        <f>テーブル1[[#This Row],[被接種者の性別]]</f>
        <v>0</v>
      </c>
      <c r="AX15" s="111">
        <v>0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1" s="8" customFormat="1" ht="50.1" customHeight="1" x14ac:dyDescent="0.2">
      <c r="A16" s="4">
        <v>2</v>
      </c>
      <c r="B16" s="3">
        <f t="shared" ref="B16:B79" si="0">AB$3</f>
        <v>0</v>
      </c>
      <c r="C16" s="5"/>
      <c r="D16" s="3"/>
      <c r="E16" s="3" t="str">
        <f t="shared" ref="E16:E79" si="1">AB$6</f>
        <v>勤務先</v>
      </c>
      <c r="F16" s="3"/>
      <c r="G16" s="133"/>
      <c r="H16" s="5"/>
      <c r="I16" s="48">
        <f>テーブル1[[#This Row],[郵便番号
（住民票所在地）]]</f>
        <v>0</v>
      </c>
      <c r="J16" s="48">
        <f>テーブル1[[#This Row],[住民票記載の住所]]</f>
        <v>0</v>
      </c>
      <c r="K16" s="27"/>
      <c r="L16" s="20"/>
      <c r="M16" s="31"/>
      <c r="N16" s="3"/>
      <c r="O16" s="34"/>
      <c r="P16" s="7">
        <f>テーブル1[[#This Row],[国内承認済ワクチン
接種済回数]]</f>
        <v>0</v>
      </c>
      <c r="Q16" s="7" t="s">
        <v>25</v>
      </c>
      <c r="R16" s="42"/>
      <c r="S16" s="24"/>
      <c r="T16" s="19"/>
      <c r="U16" s="19"/>
      <c r="V16" s="18"/>
      <c r="W16" s="130"/>
      <c r="X16" s="38"/>
      <c r="Y16" s="65"/>
      <c r="Z16" s="66" t="e">
        <f>VLOOKUP(テーブル1[[#This Row],[2回目の接種券発行元の自治体名]],自治体名!B:C,2,FALSE)</f>
        <v>#N/A</v>
      </c>
      <c r="AA16" s="31">
        <f>テーブル1[[#This Row],[接種券番号（新）]]</f>
        <v>0</v>
      </c>
      <c r="AB16" s="130"/>
      <c r="AC16" s="130"/>
      <c r="AD16" s="3"/>
      <c r="AE16" s="8">
        <v>0</v>
      </c>
      <c r="AF16" s="3">
        <f>テーブル1[[#This Row],[接種券番号（新）]]</f>
        <v>0</v>
      </c>
      <c r="AG16" s="108">
        <v>0</v>
      </c>
      <c r="AH16" s="3">
        <f>テーブル1[[#This Row],[個人コード]]</f>
        <v>0</v>
      </c>
      <c r="AI16" s="3"/>
      <c r="AJ16" s="3"/>
      <c r="AK16" s="3"/>
      <c r="AL16" s="3"/>
      <c r="AM16" s="3"/>
      <c r="AN16" s="3"/>
      <c r="AO16" s="3"/>
      <c r="AP16" s="3"/>
      <c r="AQ16" s="3">
        <f>テーブル1[[#This Row],[住民票記載の住所]]</f>
        <v>0</v>
      </c>
      <c r="AR16" s="3"/>
      <c r="AS16" s="3"/>
      <c r="AT16" s="3">
        <f>テーブル1[[#This Row],[被接種者氏名
（全角カナ）]]</f>
        <v>0</v>
      </c>
      <c r="AU16" s="3">
        <f>テーブル1[[#This Row],[被接種者氏名]]</f>
        <v>0</v>
      </c>
      <c r="AV16" s="3">
        <f>テーブル1[[#This Row],[生年月日
（西暦８桁）]]</f>
        <v>0</v>
      </c>
      <c r="AW16" s="3">
        <f>テーブル1[[#This Row],[被接種者の性別]]</f>
        <v>0</v>
      </c>
      <c r="AX16" s="111">
        <v>0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8" customFormat="1" ht="50.1" customHeight="1" x14ac:dyDescent="0.15">
      <c r="A17" s="4">
        <v>3</v>
      </c>
      <c r="B17" s="3">
        <f t="shared" si="0"/>
        <v>0</v>
      </c>
      <c r="C17" s="5"/>
      <c r="D17" s="5"/>
      <c r="E17" s="3" t="str">
        <f t="shared" si="1"/>
        <v>勤務先</v>
      </c>
      <c r="F17" s="3"/>
      <c r="G17" s="132"/>
      <c r="H17" s="3"/>
      <c r="I17" s="48">
        <f>テーブル1[[#This Row],[郵便番号
（住民票所在地）]]</f>
        <v>0</v>
      </c>
      <c r="J17" s="48">
        <f>テーブル1[[#This Row],[住民票記載の住所]]</f>
        <v>0</v>
      </c>
      <c r="K17" s="25"/>
      <c r="L17" s="21"/>
      <c r="M17" s="31"/>
      <c r="N17" s="3"/>
      <c r="O17" s="34"/>
      <c r="P17" s="7">
        <f>テーブル1[[#This Row],[国内承認済ワクチン
接種済回数]]</f>
        <v>0</v>
      </c>
      <c r="Q17" s="7" t="s">
        <v>25</v>
      </c>
      <c r="R17" s="42"/>
      <c r="S17" s="43"/>
      <c r="T17" s="17"/>
      <c r="U17" s="17"/>
      <c r="V17" s="18"/>
      <c r="W17" s="130"/>
      <c r="X17" s="38"/>
      <c r="Y17" s="65"/>
      <c r="Z17" s="66" t="e">
        <f>VLOOKUP(テーブル1[[#This Row],[2回目の接種券発行元の自治体名]],自治体名!B:C,2,FALSE)</f>
        <v>#N/A</v>
      </c>
      <c r="AA17" s="31">
        <f>テーブル1[[#This Row],[接種券番号（新）]]</f>
        <v>0</v>
      </c>
      <c r="AB17" s="130"/>
      <c r="AC17" s="130"/>
      <c r="AD17" s="3"/>
      <c r="AE17" s="8">
        <v>0</v>
      </c>
      <c r="AF17" s="3">
        <f>テーブル1[[#This Row],[接種券番号（新）]]</f>
        <v>0</v>
      </c>
      <c r="AG17" s="108">
        <v>0</v>
      </c>
      <c r="AH17" s="3">
        <f>テーブル1[[#This Row],[個人コード]]</f>
        <v>0</v>
      </c>
      <c r="AI17" s="3"/>
      <c r="AJ17" s="3"/>
      <c r="AK17" s="3"/>
      <c r="AL17" s="3"/>
      <c r="AM17" s="3"/>
      <c r="AN17" s="3"/>
      <c r="AO17" s="3"/>
      <c r="AP17" s="3"/>
      <c r="AQ17" s="3">
        <f>テーブル1[[#This Row],[住民票記載の住所]]</f>
        <v>0</v>
      </c>
      <c r="AR17" s="3"/>
      <c r="AS17" s="3"/>
      <c r="AT17" s="3">
        <f>テーブル1[[#This Row],[被接種者氏名
（全角カナ）]]</f>
        <v>0</v>
      </c>
      <c r="AU17" s="3">
        <f>テーブル1[[#This Row],[被接種者氏名]]</f>
        <v>0</v>
      </c>
      <c r="AV17" s="3">
        <f>テーブル1[[#This Row],[生年月日
（西暦８桁）]]</f>
        <v>0</v>
      </c>
      <c r="AW17" s="3">
        <f>テーブル1[[#This Row],[被接種者の性別]]</f>
        <v>0</v>
      </c>
      <c r="AX17" s="111">
        <v>0</v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s="8" customFormat="1" ht="50.1" customHeight="1" x14ac:dyDescent="0.15">
      <c r="A18" s="4">
        <v>4</v>
      </c>
      <c r="B18" s="3">
        <f t="shared" si="0"/>
        <v>0</v>
      </c>
      <c r="C18" s="5"/>
      <c r="D18" s="3"/>
      <c r="E18" s="3" t="str">
        <f t="shared" si="1"/>
        <v>勤務先</v>
      </c>
      <c r="F18" s="3"/>
      <c r="G18" s="132"/>
      <c r="H18" s="3"/>
      <c r="I18" s="48">
        <f>テーブル1[[#This Row],[郵便番号
（住民票所在地）]]</f>
        <v>0</v>
      </c>
      <c r="J18" s="48">
        <f>テーブル1[[#This Row],[住民票記載の住所]]</f>
        <v>0</v>
      </c>
      <c r="K18" s="25"/>
      <c r="L18" s="21"/>
      <c r="M18" s="31"/>
      <c r="N18" s="3"/>
      <c r="O18" s="34"/>
      <c r="P18" s="7">
        <f>テーブル1[[#This Row],[国内承認済ワクチン
接種済回数]]</f>
        <v>0</v>
      </c>
      <c r="Q18" s="7" t="s">
        <v>25</v>
      </c>
      <c r="R18" s="42"/>
      <c r="S18" s="24"/>
      <c r="T18" s="17"/>
      <c r="U18" s="17"/>
      <c r="V18" s="18"/>
      <c r="W18" s="130"/>
      <c r="X18" s="38"/>
      <c r="Y18" s="65"/>
      <c r="Z18" s="66" t="e">
        <f>VLOOKUP(テーブル1[[#This Row],[2回目の接種券発行元の自治体名]],自治体名!B:C,2,FALSE)</f>
        <v>#N/A</v>
      </c>
      <c r="AA18" s="31">
        <f>テーブル1[[#This Row],[接種券番号（新）]]</f>
        <v>0</v>
      </c>
      <c r="AB18" s="130"/>
      <c r="AC18" s="130"/>
      <c r="AD18" s="3"/>
      <c r="AE18" s="8">
        <v>0</v>
      </c>
      <c r="AF18" s="3">
        <f>テーブル1[[#This Row],[接種券番号（新）]]</f>
        <v>0</v>
      </c>
      <c r="AG18" s="108">
        <v>0</v>
      </c>
      <c r="AH18" s="3">
        <f>テーブル1[[#This Row],[個人コード]]</f>
        <v>0</v>
      </c>
      <c r="AI18" s="3"/>
      <c r="AJ18" s="3"/>
      <c r="AK18" s="3"/>
      <c r="AL18" s="3"/>
      <c r="AM18" s="3"/>
      <c r="AN18" s="3"/>
      <c r="AO18" s="3"/>
      <c r="AP18" s="3"/>
      <c r="AQ18" s="3">
        <f>テーブル1[[#This Row],[住民票記載の住所]]</f>
        <v>0</v>
      </c>
      <c r="AR18" s="3"/>
      <c r="AS18" s="3"/>
      <c r="AT18" s="3">
        <f>テーブル1[[#This Row],[被接種者氏名
（全角カナ）]]</f>
        <v>0</v>
      </c>
      <c r="AU18" s="3">
        <f>テーブル1[[#This Row],[被接種者氏名]]</f>
        <v>0</v>
      </c>
      <c r="AV18" s="3">
        <f>テーブル1[[#This Row],[生年月日
（西暦８桁）]]</f>
        <v>0</v>
      </c>
      <c r="AW18" s="3">
        <f>テーブル1[[#This Row],[被接種者の性別]]</f>
        <v>0</v>
      </c>
      <c r="AX18" s="111">
        <v>0</v>
      </c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8" customFormat="1" ht="50.1" customHeight="1" x14ac:dyDescent="0.2">
      <c r="A19" s="4">
        <v>5</v>
      </c>
      <c r="B19" s="3">
        <f t="shared" si="0"/>
        <v>0</v>
      </c>
      <c r="C19" s="3"/>
      <c r="D19" s="3"/>
      <c r="E19" s="3" t="str">
        <f t="shared" si="1"/>
        <v>勤務先</v>
      </c>
      <c r="F19" s="3"/>
      <c r="G19" s="132"/>
      <c r="H19" s="3"/>
      <c r="I19" s="48">
        <f>テーブル1[[#This Row],[郵便番号
（住民票所在地）]]</f>
        <v>0</v>
      </c>
      <c r="J19" s="48">
        <f>テーブル1[[#This Row],[住民票記載の住所]]</f>
        <v>0</v>
      </c>
      <c r="K19" s="27"/>
      <c r="L19" s="21"/>
      <c r="M19" s="31"/>
      <c r="N19" s="3"/>
      <c r="O19" s="34"/>
      <c r="P19" s="7">
        <f>テーブル1[[#This Row],[国内承認済ワクチン
接種済回数]]</f>
        <v>0</v>
      </c>
      <c r="Q19" s="7" t="s">
        <v>25</v>
      </c>
      <c r="R19" s="42"/>
      <c r="S19" s="24"/>
      <c r="T19" s="17"/>
      <c r="U19" s="17"/>
      <c r="V19" s="18"/>
      <c r="W19" s="130"/>
      <c r="X19" s="38"/>
      <c r="Y19" s="65"/>
      <c r="Z19" s="66" t="e">
        <f>VLOOKUP(テーブル1[[#This Row],[2回目の接種券発行元の自治体名]],自治体名!B:C,2,FALSE)</f>
        <v>#N/A</v>
      </c>
      <c r="AA19" s="31">
        <f>テーブル1[[#This Row],[接種券番号（新）]]</f>
        <v>0</v>
      </c>
      <c r="AB19" s="130"/>
      <c r="AC19" s="130"/>
      <c r="AD19" s="3"/>
      <c r="AE19" s="8">
        <v>0</v>
      </c>
      <c r="AF19" s="3">
        <f>テーブル1[[#This Row],[接種券番号（新）]]</f>
        <v>0</v>
      </c>
      <c r="AG19" s="108">
        <v>0</v>
      </c>
      <c r="AH19" s="3">
        <f>テーブル1[[#This Row],[個人コード]]</f>
        <v>0</v>
      </c>
      <c r="AI19" s="3"/>
      <c r="AJ19" s="3"/>
      <c r="AK19" s="3"/>
      <c r="AL19" s="3"/>
      <c r="AM19" s="3"/>
      <c r="AN19" s="3"/>
      <c r="AO19" s="3"/>
      <c r="AP19" s="3"/>
      <c r="AQ19" s="3">
        <f>テーブル1[[#This Row],[住民票記載の住所]]</f>
        <v>0</v>
      </c>
      <c r="AR19" s="3"/>
      <c r="AS19" s="3"/>
      <c r="AT19" s="3">
        <f>テーブル1[[#This Row],[被接種者氏名
（全角カナ）]]</f>
        <v>0</v>
      </c>
      <c r="AU19" s="3">
        <f>テーブル1[[#This Row],[被接種者氏名]]</f>
        <v>0</v>
      </c>
      <c r="AV19" s="3">
        <f>テーブル1[[#This Row],[生年月日
（西暦８桁）]]</f>
        <v>0</v>
      </c>
      <c r="AW19" s="3">
        <f>テーブル1[[#This Row],[被接種者の性別]]</f>
        <v>0</v>
      </c>
      <c r="AX19" s="111">
        <v>0</v>
      </c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s="8" customFormat="1" ht="50.1" customHeight="1" x14ac:dyDescent="0.15">
      <c r="A20" s="4">
        <v>6</v>
      </c>
      <c r="B20" s="3">
        <f t="shared" si="0"/>
        <v>0</v>
      </c>
      <c r="C20" s="5"/>
      <c r="D20" s="5"/>
      <c r="E20" s="3" t="str">
        <f t="shared" si="1"/>
        <v>勤務先</v>
      </c>
      <c r="F20" s="3"/>
      <c r="G20" s="132"/>
      <c r="H20" s="3"/>
      <c r="I20" s="48">
        <f>テーブル1[[#This Row],[郵便番号
（住民票所在地）]]</f>
        <v>0</v>
      </c>
      <c r="J20" s="48">
        <f>テーブル1[[#This Row],[住民票記載の住所]]</f>
        <v>0</v>
      </c>
      <c r="K20" s="25"/>
      <c r="L20" s="21"/>
      <c r="M20" s="31"/>
      <c r="N20" s="3"/>
      <c r="O20" s="34"/>
      <c r="P20" s="7">
        <f>テーブル1[[#This Row],[国内承認済ワクチン
接種済回数]]</f>
        <v>0</v>
      </c>
      <c r="Q20" s="7" t="s">
        <v>25</v>
      </c>
      <c r="R20" s="42"/>
      <c r="S20" s="24"/>
      <c r="T20" s="17"/>
      <c r="U20" s="17"/>
      <c r="V20" s="18"/>
      <c r="W20" s="130"/>
      <c r="X20" s="38"/>
      <c r="Y20" s="65"/>
      <c r="Z20" s="66" t="e">
        <f>VLOOKUP(テーブル1[[#This Row],[2回目の接種券発行元の自治体名]],自治体名!B:C,2,FALSE)</f>
        <v>#N/A</v>
      </c>
      <c r="AA20" s="31">
        <f>テーブル1[[#This Row],[接種券番号（新）]]</f>
        <v>0</v>
      </c>
      <c r="AB20" s="130"/>
      <c r="AC20" s="130"/>
      <c r="AD20" s="3"/>
      <c r="AE20" s="8">
        <v>0</v>
      </c>
      <c r="AF20" s="3">
        <f>テーブル1[[#This Row],[接種券番号（新）]]</f>
        <v>0</v>
      </c>
      <c r="AG20" s="108">
        <v>0</v>
      </c>
      <c r="AH20" s="3">
        <f>テーブル1[[#This Row],[個人コード]]</f>
        <v>0</v>
      </c>
      <c r="AI20" s="3"/>
      <c r="AJ20" s="3"/>
      <c r="AK20" s="3"/>
      <c r="AL20" s="3"/>
      <c r="AM20" s="3"/>
      <c r="AN20" s="3"/>
      <c r="AO20" s="3"/>
      <c r="AP20" s="3"/>
      <c r="AQ20" s="3">
        <f>テーブル1[[#This Row],[住民票記載の住所]]</f>
        <v>0</v>
      </c>
      <c r="AR20" s="3"/>
      <c r="AS20" s="3"/>
      <c r="AT20" s="3">
        <f>テーブル1[[#This Row],[被接種者氏名
（全角カナ）]]</f>
        <v>0</v>
      </c>
      <c r="AU20" s="3">
        <f>テーブル1[[#This Row],[被接種者氏名]]</f>
        <v>0</v>
      </c>
      <c r="AV20" s="3">
        <f>テーブル1[[#This Row],[生年月日
（西暦８桁）]]</f>
        <v>0</v>
      </c>
      <c r="AW20" s="3">
        <f>テーブル1[[#This Row],[被接種者の性別]]</f>
        <v>0</v>
      </c>
      <c r="AX20" s="111">
        <v>0</v>
      </c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8" customFormat="1" ht="50.1" customHeight="1" x14ac:dyDescent="0.15">
      <c r="A21" s="4">
        <v>7</v>
      </c>
      <c r="B21" s="3">
        <f t="shared" si="0"/>
        <v>0</v>
      </c>
      <c r="C21" s="5"/>
      <c r="D21" s="3"/>
      <c r="E21" s="3" t="str">
        <f t="shared" si="1"/>
        <v>勤務先</v>
      </c>
      <c r="F21" s="3"/>
      <c r="G21" s="132"/>
      <c r="H21" s="3"/>
      <c r="I21" s="48">
        <f>テーブル1[[#This Row],[郵便番号
（住民票所在地）]]</f>
        <v>0</v>
      </c>
      <c r="J21" s="48">
        <f>テーブル1[[#This Row],[住民票記載の住所]]</f>
        <v>0</v>
      </c>
      <c r="K21" s="25"/>
      <c r="L21" s="21"/>
      <c r="M21" s="31"/>
      <c r="N21" s="3"/>
      <c r="O21" s="34"/>
      <c r="P21" s="7">
        <f>テーブル1[[#This Row],[国内承認済ワクチン
接種済回数]]</f>
        <v>0</v>
      </c>
      <c r="Q21" s="7" t="s">
        <v>25</v>
      </c>
      <c r="R21" s="42"/>
      <c r="S21" s="24"/>
      <c r="T21" s="17"/>
      <c r="U21" s="17"/>
      <c r="V21" s="18"/>
      <c r="W21" s="130"/>
      <c r="X21" s="38"/>
      <c r="Y21" s="65"/>
      <c r="Z21" s="66" t="e">
        <f>VLOOKUP(テーブル1[[#This Row],[2回目の接種券発行元の自治体名]],自治体名!B:C,2,FALSE)</f>
        <v>#N/A</v>
      </c>
      <c r="AA21" s="31">
        <f>テーブル1[[#This Row],[接種券番号（新）]]</f>
        <v>0</v>
      </c>
      <c r="AB21" s="130"/>
      <c r="AC21" s="130"/>
      <c r="AD21" s="3"/>
      <c r="AE21" s="8">
        <v>0</v>
      </c>
      <c r="AF21" s="3">
        <f>テーブル1[[#This Row],[接種券番号（新）]]</f>
        <v>0</v>
      </c>
      <c r="AG21" s="108">
        <v>0</v>
      </c>
      <c r="AH21" s="3">
        <f>テーブル1[[#This Row],[個人コード]]</f>
        <v>0</v>
      </c>
      <c r="AI21" s="3"/>
      <c r="AJ21" s="3"/>
      <c r="AK21" s="3"/>
      <c r="AL21" s="3"/>
      <c r="AM21" s="3"/>
      <c r="AN21" s="3"/>
      <c r="AO21" s="3"/>
      <c r="AP21" s="3"/>
      <c r="AQ21" s="3">
        <f>テーブル1[[#This Row],[住民票記載の住所]]</f>
        <v>0</v>
      </c>
      <c r="AR21" s="3"/>
      <c r="AS21" s="3"/>
      <c r="AT21" s="3">
        <f>テーブル1[[#This Row],[被接種者氏名
（全角カナ）]]</f>
        <v>0</v>
      </c>
      <c r="AU21" s="3">
        <f>テーブル1[[#This Row],[被接種者氏名]]</f>
        <v>0</v>
      </c>
      <c r="AV21" s="3">
        <f>テーブル1[[#This Row],[生年月日
（西暦８桁）]]</f>
        <v>0</v>
      </c>
      <c r="AW21" s="3">
        <f>テーブル1[[#This Row],[被接種者の性別]]</f>
        <v>0</v>
      </c>
      <c r="AX21" s="111">
        <v>0</v>
      </c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s="8" customFormat="1" ht="50.1" customHeight="1" x14ac:dyDescent="0.15">
      <c r="A22" s="4">
        <v>8</v>
      </c>
      <c r="B22" s="3">
        <f t="shared" si="0"/>
        <v>0</v>
      </c>
      <c r="C22" s="5"/>
      <c r="D22" s="3"/>
      <c r="E22" s="3" t="str">
        <f t="shared" si="1"/>
        <v>勤務先</v>
      </c>
      <c r="F22" s="3"/>
      <c r="G22" s="132"/>
      <c r="H22" s="3"/>
      <c r="I22" s="48">
        <f>テーブル1[[#This Row],[郵便番号
（住民票所在地）]]</f>
        <v>0</v>
      </c>
      <c r="J22" s="48">
        <f>テーブル1[[#This Row],[住民票記載の住所]]</f>
        <v>0</v>
      </c>
      <c r="K22" s="28"/>
      <c r="L22" s="20"/>
      <c r="M22" s="31"/>
      <c r="N22" s="3"/>
      <c r="O22" s="35"/>
      <c r="P22" s="7">
        <f>テーブル1[[#This Row],[国内承認済ワクチン
接種済回数]]</f>
        <v>0</v>
      </c>
      <c r="Q22" s="7" t="s">
        <v>25</v>
      </c>
      <c r="R22" s="42"/>
      <c r="S22" s="44"/>
      <c r="T22" s="17"/>
      <c r="U22" s="17"/>
      <c r="V22" s="18"/>
      <c r="W22" s="130"/>
      <c r="X22" s="38"/>
      <c r="Y22" s="65"/>
      <c r="Z22" s="66" t="e">
        <f>VLOOKUP(テーブル1[[#This Row],[2回目の接種券発行元の自治体名]],自治体名!B:C,2,FALSE)</f>
        <v>#N/A</v>
      </c>
      <c r="AA22" s="31">
        <f>テーブル1[[#This Row],[接種券番号（新）]]</f>
        <v>0</v>
      </c>
      <c r="AB22" s="130"/>
      <c r="AC22" s="130"/>
      <c r="AD22" s="3"/>
      <c r="AE22" s="8">
        <v>0</v>
      </c>
      <c r="AF22" s="3">
        <f>テーブル1[[#This Row],[接種券番号（新）]]</f>
        <v>0</v>
      </c>
      <c r="AG22" s="108">
        <v>0</v>
      </c>
      <c r="AH22" s="3">
        <f>テーブル1[[#This Row],[個人コード]]</f>
        <v>0</v>
      </c>
      <c r="AI22" s="3"/>
      <c r="AJ22" s="3"/>
      <c r="AK22" s="3"/>
      <c r="AL22" s="3"/>
      <c r="AM22" s="3"/>
      <c r="AN22" s="3"/>
      <c r="AO22" s="3"/>
      <c r="AP22" s="3"/>
      <c r="AQ22" s="3">
        <f>テーブル1[[#This Row],[住民票記載の住所]]</f>
        <v>0</v>
      </c>
      <c r="AR22" s="3"/>
      <c r="AS22" s="3"/>
      <c r="AT22" s="3">
        <f>テーブル1[[#This Row],[被接種者氏名
（全角カナ）]]</f>
        <v>0</v>
      </c>
      <c r="AU22" s="3">
        <f>テーブル1[[#This Row],[被接種者氏名]]</f>
        <v>0</v>
      </c>
      <c r="AV22" s="3">
        <f>テーブル1[[#This Row],[生年月日
（西暦８桁）]]</f>
        <v>0</v>
      </c>
      <c r="AW22" s="3">
        <f>テーブル1[[#This Row],[被接種者の性別]]</f>
        <v>0</v>
      </c>
      <c r="AX22" s="111">
        <v>0</v>
      </c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8" customFormat="1" ht="50.1" customHeight="1" x14ac:dyDescent="0.15">
      <c r="A23" s="4">
        <v>9</v>
      </c>
      <c r="B23" s="3">
        <f t="shared" si="0"/>
        <v>0</v>
      </c>
      <c r="C23" s="5"/>
      <c r="D23" s="3"/>
      <c r="E23" s="3" t="str">
        <f t="shared" si="1"/>
        <v>勤務先</v>
      </c>
      <c r="F23" s="3"/>
      <c r="G23" s="132"/>
      <c r="H23" s="3"/>
      <c r="I23" s="48">
        <f>テーブル1[[#This Row],[郵便番号
（住民票所在地）]]</f>
        <v>0</v>
      </c>
      <c r="J23" s="48">
        <f>テーブル1[[#This Row],[住民票記載の住所]]</f>
        <v>0</v>
      </c>
      <c r="K23" s="28"/>
      <c r="L23" s="20"/>
      <c r="M23" s="31"/>
      <c r="N23" s="3"/>
      <c r="O23" s="35"/>
      <c r="P23" s="7">
        <f>テーブル1[[#This Row],[国内承認済ワクチン
接種済回数]]</f>
        <v>0</v>
      </c>
      <c r="Q23" s="7" t="s">
        <v>25</v>
      </c>
      <c r="R23" s="42"/>
      <c r="S23" s="44"/>
      <c r="T23" s="17"/>
      <c r="U23" s="17"/>
      <c r="V23" s="18"/>
      <c r="W23" s="130"/>
      <c r="X23" s="38"/>
      <c r="Y23" s="65"/>
      <c r="Z23" s="66" t="e">
        <f>VLOOKUP(テーブル1[[#This Row],[2回目の接種券発行元の自治体名]],自治体名!B:C,2,FALSE)</f>
        <v>#N/A</v>
      </c>
      <c r="AA23" s="31">
        <f>テーブル1[[#This Row],[接種券番号（新）]]</f>
        <v>0</v>
      </c>
      <c r="AB23" s="130"/>
      <c r="AC23" s="130"/>
      <c r="AD23" s="3"/>
      <c r="AE23" s="8">
        <v>0</v>
      </c>
      <c r="AF23" s="3">
        <f>テーブル1[[#This Row],[接種券番号（新）]]</f>
        <v>0</v>
      </c>
      <c r="AG23" s="108">
        <v>0</v>
      </c>
      <c r="AH23" s="3">
        <f>テーブル1[[#This Row],[個人コード]]</f>
        <v>0</v>
      </c>
      <c r="AI23" s="3"/>
      <c r="AJ23" s="3"/>
      <c r="AK23" s="3"/>
      <c r="AL23" s="3"/>
      <c r="AM23" s="3"/>
      <c r="AN23" s="3"/>
      <c r="AO23" s="3"/>
      <c r="AP23" s="3"/>
      <c r="AQ23" s="3">
        <f>テーブル1[[#This Row],[住民票記載の住所]]</f>
        <v>0</v>
      </c>
      <c r="AR23" s="3"/>
      <c r="AS23" s="3"/>
      <c r="AT23" s="3">
        <f>テーブル1[[#This Row],[被接種者氏名
（全角カナ）]]</f>
        <v>0</v>
      </c>
      <c r="AU23" s="3">
        <f>テーブル1[[#This Row],[被接種者氏名]]</f>
        <v>0</v>
      </c>
      <c r="AV23" s="3">
        <f>テーブル1[[#This Row],[生年月日
（西暦８桁）]]</f>
        <v>0</v>
      </c>
      <c r="AW23" s="3">
        <f>テーブル1[[#This Row],[被接種者の性別]]</f>
        <v>0</v>
      </c>
      <c r="AX23" s="111">
        <v>0</v>
      </c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s="8" customFormat="1" ht="50.1" customHeight="1" x14ac:dyDescent="0.15">
      <c r="A24" s="4">
        <v>10</v>
      </c>
      <c r="B24" s="3">
        <f t="shared" si="0"/>
        <v>0</v>
      </c>
      <c r="C24" s="5"/>
      <c r="D24" s="3"/>
      <c r="E24" s="3" t="str">
        <f t="shared" si="1"/>
        <v>勤務先</v>
      </c>
      <c r="F24" s="3"/>
      <c r="G24" s="132"/>
      <c r="H24" s="3"/>
      <c r="I24" s="48">
        <f>テーブル1[[#This Row],[郵便番号
（住民票所在地）]]</f>
        <v>0</v>
      </c>
      <c r="J24" s="48">
        <f>テーブル1[[#This Row],[住民票記載の住所]]</f>
        <v>0</v>
      </c>
      <c r="K24" s="28"/>
      <c r="L24" s="21"/>
      <c r="M24" s="31"/>
      <c r="N24" s="3"/>
      <c r="O24" s="35"/>
      <c r="P24" s="7">
        <f>テーブル1[[#This Row],[国内承認済ワクチン
接種済回数]]</f>
        <v>0</v>
      </c>
      <c r="Q24" s="7" t="s">
        <v>25</v>
      </c>
      <c r="R24" s="42"/>
      <c r="S24" s="24"/>
      <c r="T24" s="17"/>
      <c r="U24" s="17"/>
      <c r="V24" s="18"/>
      <c r="W24" s="130"/>
      <c r="X24" s="38"/>
      <c r="Y24" s="65"/>
      <c r="Z24" s="66" t="e">
        <f>VLOOKUP(テーブル1[[#This Row],[2回目の接種券発行元の自治体名]],自治体名!B:C,2,FALSE)</f>
        <v>#N/A</v>
      </c>
      <c r="AA24" s="31">
        <f>テーブル1[[#This Row],[接種券番号（新）]]</f>
        <v>0</v>
      </c>
      <c r="AB24" s="130"/>
      <c r="AC24" s="130"/>
      <c r="AD24" s="3"/>
      <c r="AE24" s="8">
        <v>0</v>
      </c>
      <c r="AF24" s="3">
        <f>テーブル1[[#This Row],[接種券番号（新）]]</f>
        <v>0</v>
      </c>
      <c r="AG24" s="108">
        <v>0</v>
      </c>
      <c r="AH24" s="3">
        <f>テーブル1[[#This Row],[個人コード]]</f>
        <v>0</v>
      </c>
      <c r="AI24" s="3"/>
      <c r="AJ24" s="3"/>
      <c r="AK24" s="3"/>
      <c r="AL24" s="3"/>
      <c r="AM24" s="3"/>
      <c r="AN24" s="3"/>
      <c r="AO24" s="3"/>
      <c r="AP24" s="3"/>
      <c r="AQ24" s="3">
        <f>テーブル1[[#This Row],[住民票記載の住所]]</f>
        <v>0</v>
      </c>
      <c r="AR24" s="3"/>
      <c r="AS24" s="3"/>
      <c r="AT24" s="3">
        <f>テーブル1[[#This Row],[被接種者氏名
（全角カナ）]]</f>
        <v>0</v>
      </c>
      <c r="AU24" s="3">
        <f>テーブル1[[#This Row],[被接種者氏名]]</f>
        <v>0</v>
      </c>
      <c r="AV24" s="3">
        <f>テーブル1[[#This Row],[生年月日
（西暦８桁）]]</f>
        <v>0</v>
      </c>
      <c r="AW24" s="3">
        <f>テーブル1[[#This Row],[被接種者の性別]]</f>
        <v>0</v>
      </c>
      <c r="AX24" s="111">
        <v>0</v>
      </c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1:80" s="8" customFormat="1" ht="50.1" customHeight="1" x14ac:dyDescent="0.15">
      <c r="A25" s="4">
        <v>11</v>
      </c>
      <c r="B25" s="3">
        <f t="shared" si="0"/>
        <v>0</v>
      </c>
      <c r="C25" s="3"/>
      <c r="D25" s="3"/>
      <c r="E25" s="3" t="str">
        <f t="shared" si="1"/>
        <v>勤務先</v>
      </c>
      <c r="F25" s="3"/>
      <c r="G25" s="132"/>
      <c r="H25" s="3"/>
      <c r="I25" s="48">
        <f>テーブル1[[#This Row],[郵便番号
（住民票所在地）]]</f>
        <v>0</v>
      </c>
      <c r="J25" s="48">
        <f>テーブル1[[#This Row],[住民票記載の住所]]</f>
        <v>0</v>
      </c>
      <c r="K25" s="28"/>
      <c r="L25" s="21"/>
      <c r="M25" s="31"/>
      <c r="N25" s="3"/>
      <c r="O25" s="35"/>
      <c r="P25" s="7">
        <f>テーブル1[[#This Row],[国内承認済ワクチン
接種済回数]]</f>
        <v>0</v>
      </c>
      <c r="Q25" s="7" t="s">
        <v>25</v>
      </c>
      <c r="R25" s="42"/>
      <c r="S25" s="24"/>
      <c r="T25" s="17"/>
      <c r="U25" s="17"/>
      <c r="V25" s="18"/>
      <c r="W25" s="130"/>
      <c r="X25" s="38"/>
      <c r="Y25" s="65"/>
      <c r="Z25" s="66" t="e">
        <f>VLOOKUP(テーブル1[[#This Row],[2回目の接種券発行元の自治体名]],自治体名!B:C,2,FALSE)</f>
        <v>#N/A</v>
      </c>
      <c r="AA25" s="31">
        <f>テーブル1[[#This Row],[接種券番号（新）]]</f>
        <v>0</v>
      </c>
      <c r="AB25" s="130"/>
      <c r="AC25" s="130"/>
      <c r="AD25" s="3"/>
      <c r="AE25" s="8">
        <v>0</v>
      </c>
      <c r="AF25" s="3">
        <f>テーブル1[[#This Row],[接種券番号（新）]]</f>
        <v>0</v>
      </c>
      <c r="AG25" s="108">
        <v>0</v>
      </c>
      <c r="AH25" s="3">
        <f>テーブル1[[#This Row],[個人コード]]</f>
        <v>0</v>
      </c>
      <c r="AI25" s="3"/>
      <c r="AJ25" s="3"/>
      <c r="AK25" s="3"/>
      <c r="AL25" s="3"/>
      <c r="AM25" s="3"/>
      <c r="AN25" s="3"/>
      <c r="AO25" s="3"/>
      <c r="AP25" s="3"/>
      <c r="AQ25" s="3">
        <f>テーブル1[[#This Row],[住民票記載の住所]]</f>
        <v>0</v>
      </c>
      <c r="AR25" s="3"/>
      <c r="AS25" s="3"/>
      <c r="AT25" s="3">
        <f>テーブル1[[#This Row],[被接種者氏名
（全角カナ）]]</f>
        <v>0</v>
      </c>
      <c r="AU25" s="3">
        <f>テーブル1[[#This Row],[被接種者氏名]]</f>
        <v>0</v>
      </c>
      <c r="AV25" s="3">
        <f>テーブル1[[#This Row],[生年月日
（西暦８桁）]]</f>
        <v>0</v>
      </c>
      <c r="AW25" s="3">
        <f>テーブル1[[#This Row],[被接種者の性別]]</f>
        <v>0</v>
      </c>
      <c r="AX25" s="111">
        <v>0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s="8" customFormat="1" ht="50.1" customHeight="1" x14ac:dyDescent="0.15">
      <c r="A26" s="4">
        <v>12</v>
      </c>
      <c r="B26" s="3">
        <f t="shared" si="0"/>
        <v>0</v>
      </c>
      <c r="C26" s="5"/>
      <c r="D26" s="3"/>
      <c r="E26" s="3" t="str">
        <f t="shared" si="1"/>
        <v>勤務先</v>
      </c>
      <c r="F26" s="3"/>
      <c r="G26" s="132"/>
      <c r="H26" s="3"/>
      <c r="I26" s="48">
        <f>テーブル1[[#This Row],[郵便番号
（住民票所在地）]]</f>
        <v>0</v>
      </c>
      <c r="J26" s="48">
        <f>テーブル1[[#This Row],[住民票記載の住所]]</f>
        <v>0</v>
      </c>
      <c r="K26" s="28"/>
      <c r="L26" s="22"/>
      <c r="M26" s="31"/>
      <c r="N26" s="3"/>
      <c r="O26" s="35"/>
      <c r="P26" s="7">
        <f>テーブル1[[#This Row],[国内承認済ワクチン
接種済回数]]</f>
        <v>0</v>
      </c>
      <c r="Q26" s="7" t="s">
        <v>25</v>
      </c>
      <c r="R26" s="42"/>
      <c r="S26" s="43"/>
      <c r="T26" s="19"/>
      <c r="U26" s="17"/>
      <c r="V26" s="18"/>
      <c r="W26" s="130"/>
      <c r="X26" s="38"/>
      <c r="Y26" s="65"/>
      <c r="Z26" s="66" t="e">
        <f>VLOOKUP(テーブル1[[#This Row],[2回目の接種券発行元の自治体名]],自治体名!B:C,2,FALSE)</f>
        <v>#N/A</v>
      </c>
      <c r="AA26" s="31">
        <f>テーブル1[[#This Row],[接種券番号（新）]]</f>
        <v>0</v>
      </c>
      <c r="AB26" s="130"/>
      <c r="AC26" s="130"/>
      <c r="AD26" s="3"/>
      <c r="AE26" s="8">
        <v>0</v>
      </c>
      <c r="AF26" s="3">
        <f>テーブル1[[#This Row],[接種券番号（新）]]</f>
        <v>0</v>
      </c>
      <c r="AG26" s="108">
        <v>0</v>
      </c>
      <c r="AH26" s="3">
        <f>テーブル1[[#This Row],[個人コード]]</f>
        <v>0</v>
      </c>
      <c r="AI26" s="3"/>
      <c r="AJ26" s="3"/>
      <c r="AK26" s="3"/>
      <c r="AL26" s="3"/>
      <c r="AM26" s="3"/>
      <c r="AN26" s="3"/>
      <c r="AO26" s="3"/>
      <c r="AP26" s="3"/>
      <c r="AQ26" s="3">
        <f>テーブル1[[#This Row],[住民票記載の住所]]</f>
        <v>0</v>
      </c>
      <c r="AR26" s="3"/>
      <c r="AS26" s="3"/>
      <c r="AT26" s="3">
        <f>テーブル1[[#This Row],[被接種者氏名
（全角カナ）]]</f>
        <v>0</v>
      </c>
      <c r="AU26" s="3">
        <f>テーブル1[[#This Row],[被接種者氏名]]</f>
        <v>0</v>
      </c>
      <c r="AV26" s="3">
        <f>テーブル1[[#This Row],[生年月日
（西暦８桁）]]</f>
        <v>0</v>
      </c>
      <c r="AW26" s="3">
        <f>テーブル1[[#This Row],[被接種者の性別]]</f>
        <v>0</v>
      </c>
      <c r="AX26" s="111">
        <v>0</v>
      </c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1:80" s="8" customFormat="1" ht="50.1" customHeight="1" x14ac:dyDescent="0.15">
      <c r="A27" s="4">
        <v>13</v>
      </c>
      <c r="B27" s="3">
        <f t="shared" si="0"/>
        <v>0</v>
      </c>
      <c r="C27" s="3"/>
      <c r="D27" s="3"/>
      <c r="E27" s="3" t="str">
        <f t="shared" si="1"/>
        <v>勤務先</v>
      </c>
      <c r="F27" s="3"/>
      <c r="G27" s="132"/>
      <c r="H27" s="3"/>
      <c r="I27" s="48">
        <f>テーブル1[[#This Row],[郵便番号
（住民票所在地）]]</f>
        <v>0</v>
      </c>
      <c r="J27" s="48">
        <f>テーブル1[[#This Row],[住民票記載の住所]]</f>
        <v>0</v>
      </c>
      <c r="K27" s="28"/>
      <c r="L27" s="22"/>
      <c r="M27" s="31"/>
      <c r="N27" s="3"/>
      <c r="O27" s="35"/>
      <c r="P27" s="7">
        <f>テーブル1[[#This Row],[国内承認済ワクチン
接種済回数]]</f>
        <v>0</v>
      </c>
      <c r="Q27" s="7" t="s">
        <v>25</v>
      </c>
      <c r="R27" s="42"/>
      <c r="S27" s="43"/>
      <c r="T27" s="19"/>
      <c r="U27" s="17"/>
      <c r="V27" s="18"/>
      <c r="W27" s="130"/>
      <c r="X27" s="38"/>
      <c r="Y27" s="65"/>
      <c r="Z27" s="66" t="e">
        <f>VLOOKUP(テーブル1[[#This Row],[2回目の接種券発行元の自治体名]],自治体名!B:C,2,FALSE)</f>
        <v>#N/A</v>
      </c>
      <c r="AA27" s="31">
        <f>テーブル1[[#This Row],[接種券番号（新）]]</f>
        <v>0</v>
      </c>
      <c r="AB27" s="130"/>
      <c r="AC27" s="130"/>
      <c r="AD27" s="3"/>
      <c r="AE27" s="8">
        <v>0</v>
      </c>
      <c r="AF27" s="3">
        <f>テーブル1[[#This Row],[接種券番号（新）]]</f>
        <v>0</v>
      </c>
      <c r="AG27" s="108">
        <v>0</v>
      </c>
      <c r="AH27" s="3">
        <f>テーブル1[[#This Row],[個人コード]]</f>
        <v>0</v>
      </c>
      <c r="AI27" s="3"/>
      <c r="AJ27" s="3"/>
      <c r="AK27" s="3"/>
      <c r="AL27" s="3"/>
      <c r="AM27" s="3"/>
      <c r="AN27" s="3"/>
      <c r="AO27" s="3"/>
      <c r="AP27" s="3"/>
      <c r="AQ27" s="3">
        <f>テーブル1[[#This Row],[住民票記載の住所]]</f>
        <v>0</v>
      </c>
      <c r="AR27" s="3"/>
      <c r="AS27" s="3"/>
      <c r="AT27" s="3">
        <f>テーブル1[[#This Row],[被接種者氏名
（全角カナ）]]</f>
        <v>0</v>
      </c>
      <c r="AU27" s="3">
        <f>テーブル1[[#This Row],[被接種者氏名]]</f>
        <v>0</v>
      </c>
      <c r="AV27" s="3">
        <f>テーブル1[[#This Row],[生年月日
（西暦８桁）]]</f>
        <v>0</v>
      </c>
      <c r="AW27" s="3">
        <f>テーブル1[[#This Row],[被接種者の性別]]</f>
        <v>0</v>
      </c>
      <c r="AX27" s="111">
        <v>0</v>
      </c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1:80" s="8" customFormat="1" ht="50.1" customHeight="1" x14ac:dyDescent="0.15">
      <c r="A28" s="4">
        <v>14</v>
      </c>
      <c r="B28" s="3">
        <f t="shared" si="0"/>
        <v>0</v>
      </c>
      <c r="C28" s="3"/>
      <c r="D28" s="3"/>
      <c r="E28" s="3" t="str">
        <f t="shared" si="1"/>
        <v>勤務先</v>
      </c>
      <c r="F28" s="3"/>
      <c r="G28" s="132"/>
      <c r="H28" s="3"/>
      <c r="I28" s="48">
        <f>テーブル1[[#This Row],[郵便番号
（住民票所在地）]]</f>
        <v>0</v>
      </c>
      <c r="J28" s="48">
        <f>テーブル1[[#This Row],[住民票記載の住所]]</f>
        <v>0</v>
      </c>
      <c r="K28" s="28"/>
      <c r="L28" s="22"/>
      <c r="M28" s="31"/>
      <c r="N28" s="3"/>
      <c r="O28" s="35"/>
      <c r="P28" s="7">
        <f>テーブル1[[#This Row],[国内承認済ワクチン
接種済回数]]</f>
        <v>0</v>
      </c>
      <c r="Q28" s="7" t="s">
        <v>25</v>
      </c>
      <c r="R28" s="42"/>
      <c r="S28" s="24"/>
      <c r="T28" s="19"/>
      <c r="U28" s="17"/>
      <c r="V28" s="18"/>
      <c r="W28" s="130"/>
      <c r="X28" s="38"/>
      <c r="Y28" s="65"/>
      <c r="Z28" s="66" t="e">
        <f>VLOOKUP(テーブル1[[#This Row],[2回目の接種券発行元の自治体名]],自治体名!B:C,2,FALSE)</f>
        <v>#N/A</v>
      </c>
      <c r="AA28" s="31">
        <f>テーブル1[[#This Row],[接種券番号（新）]]</f>
        <v>0</v>
      </c>
      <c r="AB28" s="130"/>
      <c r="AC28" s="130"/>
      <c r="AD28" s="3"/>
      <c r="AE28" s="8">
        <v>0</v>
      </c>
      <c r="AF28" s="3">
        <f>テーブル1[[#This Row],[接種券番号（新）]]</f>
        <v>0</v>
      </c>
      <c r="AG28" s="108">
        <v>0</v>
      </c>
      <c r="AH28" s="3">
        <f>テーブル1[[#This Row],[個人コード]]</f>
        <v>0</v>
      </c>
      <c r="AI28" s="3"/>
      <c r="AJ28" s="3"/>
      <c r="AK28" s="3"/>
      <c r="AL28" s="3"/>
      <c r="AM28" s="3"/>
      <c r="AN28" s="3"/>
      <c r="AO28" s="3"/>
      <c r="AP28" s="3"/>
      <c r="AQ28" s="3">
        <f>テーブル1[[#This Row],[住民票記載の住所]]</f>
        <v>0</v>
      </c>
      <c r="AR28" s="3"/>
      <c r="AS28" s="3"/>
      <c r="AT28" s="3">
        <f>テーブル1[[#This Row],[被接種者氏名
（全角カナ）]]</f>
        <v>0</v>
      </c>
      <c r="AU28" s="3">
        <f>テーブル1[[#This Row],[被接種者氏名]]</f>
        <v>0</v>
      </c>
      <c r="AV28" s="3">
        <f>テーブル1[[#This Row],[生年月日
（西暦８桁）]]</f>
        <v>0</v>
      </c>
      <c r="AW28" s="3">
        <f>テーブル1[[#This Row],[被接種者の性別]]</f>
        <v>0</v>
      </c>
      <c r="AX28" s="111">
        <v>0</v>
      </c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s="8" customFormat="1" ht="50.1" customHeight="1" x14ac:dyDescent="0.15">
      <c r="A29" s="4">
        <v>15</v>
      </c>
      <c r="B29" s="3">
        <f t="shared" si="0"/>
        <v>0</v>
      </c>
      <c r="C29" s="3"/>
      <c r="D29" s="3"/>
      <c r="E29" s="3" t="str">
        <f t="shared" si="1"/>
        <v>勤務先</v>
      </c>
      <c r="F29" s="3"/>
      <c r="G29" s="132"/>
      <c r="H29" s="3"/>
      <c r="I29" s="48">
        <f>テーブル1[[#This Row],[郵便番号
（住民票所在地）]]</f>
        <v>0</v>
      </c>
      <c r="J29" s="48">
        <f>テーブル1[[#This Row],[住民票記載の住所]]</f>
        <v>0</v>
      </c>
      <c r="K29" s="28"/>
      <c r="L29" s="22"/>
      <c r="M29" s="31"/>
      <c r="N29" s="3"/>
      <c r="O29" s="35"/>
      <c r="P29" s="7">
        <f>テーブル1[[#This Row],[国内承認済ワクチン
接種済回数]]</f>
        <v>0</v>
      </c>
      <c r="Q29" s="7" t="s">
        <v>25</v>
      </c>
      <c r="R29" s="42"/>
      <c r="S29" s="43"/>
      <c r="T29" s="19"/>
      <c r="U29" s="17"/>
      <c r="V29" s="18"/>
      <c r="W29" s="130"/>
      <c r="X29" s="38"/>
      <c r="Y29" s="65"/>
      <c r="Z29" s="66" t="e">
        <f>VLOOKUP(テーブル1[[#This Row],[2回目の接種券発行元の自治体名]],自治体名!B:C,2,FALSE)</f>
        <v>#N/A</v>
      </c>
      <c r="AA29" s="31">
        <f>テーブル1[[#This Row],[接種券番号（新）]]</f>
        <v>0</v>
      </c>
      <c r="AB29" s="130"/>
      <c r="AC29" s="130"/>
      <c r="AD29" s="3"/>
      <c r="AE29" s="8">
        <v>0</v>
      </c>
      <c r="AF29" s="3">
        <f>テーブル1[[#This Row],[接種券番号（新）]]</f>
        <v>0</v>
      </c>
      <c r="AG29" s="108">
        <v>0</v>
      </c>
      <c r="AH29" s="3">
        <f>テーブル1[[#This Row],[個人コード]]</f>
        <v>0</v>
      </c>
      <c r="AI29" s="3"/>
      <c r="AJ29" s="3"/>
      <c r="AK29" s="3"/>
      <c r="AL29" s="3"/>
      <c r="AM29" s="3"/>
      <c r="AN29" s="3"/>
      <c r="AO29" s="3"/>
      <c r="AP29" s="3"/>
      <c r="AQ29" s="3">
        <f>テーブル1[[#This Row],[住民票記載の住所]]</f>
        <v>0</v>
      </c>
      <c r="AR29" s="3"/>
      <c r="AS29" s="3"/>
      <c r="AT29" s="3">
        <f>テーブル1[[#This Row],[被接種者氏名
（全角カナ）]]</f>
        <v>0</v>
      </c>
      <c r="AU29" s="3">
        <f>テーブル1[[#This Row],[被接種者氏名]]</f>
        <v>0</v>
      </c>
      <c r="AV29" s="3">
        <f>テーブル1[[#This Row],[生年月日
（西暦８桁）]]</f>
        <v>0</v>
      </c>
      <c r="AW29" s="3">
        <f>テーブル1[[#This Row],[被接種者の性別]]</f>
        <v>0</v>
      </c>
      <c r="AX29" s="111">
        <v>0</v>
      </c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1:80" s="8" customFormat="1" ht="50.1" customHeight="1" x14ac:dyDescent="0.15">
      <c r="A30" s="4">
        <v>16</v>
      </c>
      <c r="B30" s="3">
        <f t="shared" si="0"/>
        <v>0</v>
      </c>
      <c r="C30" s="3"/>
      <c r="D30" s="3"/>
      <c r="E30" s="3" t="str">
        <f t="shared" si="1"/>
        <v>勤務先</v>
      </c>
      <c r="F30" s="3"/>
      <c r="G30" s="132"/>
      <c r="H30" s="5"/>
      <c r="I30" s="48">
        <f>テーブル1[[#This Row],[郵便番号
（住民票所在地）]]</f>
        <v>0</v>
      </c>
      <c r="J30" s="48">
        <f>テーブル1[[#This Row],[住民票記載の住所]]</f>
        <v>0</v>
      </c>
      <c r="K30" s="28"/>
      <c r="L30" s="22"/>
      <c r="M30" s="31"/>
      <c r="N30" s="3"/>
      <c r="O30" s="35"/>
      <c r="P30" s="7">
        <f>テーブル1[[#This Row],[国内承認済ワクチン
接種済回数]]</f>
        <v>0</v>
      </c>
      <c r="Q30" s="7" t="s">
        <v>25</v>
      </c>
      <c r="R30" s="42"/>
      <c r="S30" s="43"/>
      <c r="T30" s="19"/>
      <c r="U30" s="17"/>
      <c r="V30" s="18"/>
      <c r="W30" s="130"/>
      <c r="X30" s="38"/>
      <c r="Y30" s="65"/>
      <c r="Z30" s="66" t="e">
        <f>VLOOKUP(テーブル1[[#This Row],[2回目の接種券発行元の自治体名]],自治体名!B:C,2,FALSE)</f>
        <v>#N/A</v>
      </c>
      <c r="AA30" s="31">
        <f>テーブル1[[#This Row],[接種券番号（新）]]</f>
        <v>0</v>
      </c>
      <c r="AB30" s="130"/>
      <c r="AC30" s="130"/>
      <c r="AD30" s="3"/>
      <c r="AE30" s="8">
        <v>0</v>
      </c>
      <c r="AF30" s="3">
        <f>テーブル1[[#This Row],[接種券番号（新）]]</f>
        <v>0</v>
      </c>
      <c r="AG30" s="108">
        <v>0</v>
      </c>
      <c r="AH30" s="3">
        <f>テーブル1[[#This Row],[個人コード]]</f>
        <v>0</v>
      </c>
      <c r="AI30" s="3"/>
      <c r="AJ30" s="3"/>
      <c r="AK30" s="3"/>
      <c r="AL30" s="3"/>
      <c r="AM30" s="3"/>
      <c r="AN30" s="3"/>
      <c r="AO30" s="3"/>
      <c r="AP30" s="3"/>
      <c r="AQ30" s="3">
        <f>テーブル1[[#This Row],[住民票記載の住所]]</f>
        <v>0</v>
      </c>
      <c r="AR30" s="3"/>
      <c r="AS30" s="3"/>
      <c r="AT30" s="3">
        <f>テーブル1[[#This Row],[被接種者氏名
（全角カナ）]]</f>
        <v>0</v>
      </c>
      <c r="AU30" s="3">
        <f>テーブル1[[#This Row],[被接種者氏名]]</f>
        <v>0</v>
      </c>
      <c r="AV30" s="3">
        <f>テーブル1[[#This Row],[生年月日
（西暦８桁）]]</f>
        <v>0</v>
      </c>
      <c r="AW30" s="3">
        <f>テーブル1[[#This Row],[被接種者の性別]]</f>
        <v>0</v>
      </c>
      <c r="AX30" s="111">
        <v>0</v>
      </c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s="8" customFormat="1" ht="50.1" customHeight="1" x14ac:dyDescent="0.15">
      <c r="A31" s="4">
        <v>17</v>
      </c>
      <c r="B31" s="3">
        <f t="shared" si="0"/>
        <v>0</v>
      </c>
      <c r="C31" s="3"/>
      <c r="D31" s="3"/>
      <c r="E31" s="3" t="str">
        <f t="shared" si="1"/>
        <v>勤務先</v>
      </c>
      <c r="F31" s="3"/>
      <c r="G31" s="132"/>
      <c r="H31" s="3"/>
      <c r="I31" s="48">
        <f>テーブル1[[#This Row],[郵便番号
（住民票所在地）]]</f>
        <v>0</v>
      </c>
      <c r="J31" s="48">
        <f>テーブル1[[#This Row],[住民票記載の住所]]</f>
        <v>0</v>
      </c>
      <c r="K31" s="28"/>
      <c r="L31" s="22"/>
      <c r="M31" s="31"/>
      <c r="N31" s="3"/>
      <c r="O31" s="35"/>
      <c r="P31" s="7">
        <f>テーブル1[[#This Row],[国内承認済ワクチン
接種済回数]]</f>
        <v>0</v>
      </c>
      <c r="Q31" s="7" t="s">
        <v>25</v>
      </c>
      <c r="R31" s="42"/>
      <c r="S31" s="43"/>
      <c r="T31" s="19"/>
      <c r="U31" s="17"/>
      <c r="V31" s="18"/>
      <c r="W31" s="130"/>
      <c r="X31" s="38"/>
      <c r="Y31" s="65"/>
      <c r="Z31" s="66" t="e">
        <f>VLOOKUP(テーブル1[[#This Row],[2回目の接種券発行元の自治体名]],自治体名!B:C,2,FALSE)</f>
        <v>#N/A</v>
      </c>
      <c r="AA31" s="31">
        <f>テーブル1[[#This Row],[接種券番号（新）]]</f>
        <v>0</v>
      </c>
      <c r="AB31" s="130"/>
      <c r="AC31" s="130"/>
      <c r="AD31" s="3"/>
      <c r="AE31" s="8">
        <v>0</v>
      </c>
      <c r="AF31" s="3">
        <f>テーブル1[[#This Row],[接種券番号（新）]]</f>
        <v>0</v>
      </c>
      <c r="AG31" s="108">
        <v>0</v>
      </c>
      <c r="AH31" s="3">
        <f>テーブル1[[#This Row],[個人コード]]</f>
        <v>0</v>
      </c>
      <c r="AI31" s="3"/>
      <c r="AJ31" s="3"/>
      <c r="AK31" s="3"/>
      <c r="AL31" s="3"/>
      <c r="AM31" s="3"/>
      <c r="AN31" s="3"/>
      <c r="AO31" s="3"/>
      <c r="AP31" s="3"/>
      <c r="AQ31" s="3">
        <f>テーブル1[[#This Row],[住民票記載の住所]]</f>
        <v>0</v>
      </c>
      <c r="AR31" s="3"/>
      <c r="AS31" s="3"/>
      <c r="AT31" s="3">
        <f>テーブル1[[#This Row],[被接種者氏名
（全角カナ）]]</f>
        <v>0</v>
      </c>
      <c r="AU31" s="3">
        <f>テーブル1[[#This Row],[被接種者氏名]]</f>
        <v>0</v>
      </c>
      <c r="AV31" s="3">
        <f>テーブル1[[#This Row],[生年月日
（西暦８桁）]]</f>
        <v>0</v>
      </c>
      <c r="AW31" s="3">
        <f>テーブル1[[#This Row],[被接種者の性別]]</f>
        <v>0</v>
      </c>
      <c r="AX31" s="111">
        <v>0</v>
      </c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1:80" s="8" customFormat="1" ht="50.1" customHeight="1" x14ac:dyDescent="0.15">
      <c r="A32" s="4">
        <v>18</v>
      </c>
      <c r="B32" s="3">
        <f t="shared" si="0"/>
        <v>0</v>
      </c>
      <c r="C32" s="5"/>
      <c r="D32" s="3"/>
      <c r="E32" s="3" t="str">
        <f t="shared" si="1"/>
        <v>勤務先</v>
      </c>
      <c r="F32" s="3"/>
      <c r="G32" s="132"/>
      <c r="H32" s="3"/>
      <c r="I32" s="48">
        <f>テーブル1[[#This Row],[郵便番号
（住民票所在地）]]</f>
        <v>0</v>
      </c>
      <c r="J32" s="48">
        <f>テーブル1[[#This Row],[住民票記載の住所]]</f>
        <v>0</v>
      </c>
      <c r="K32" s="28"/>
      <c r="L32" s="22"/>
      <c r="M32" s="31"/>
      <c r="N32" s="3"/>
      <c r="O32" s="35"/>
      <c r="P32" s="7">
        <f>テーブル1[[#This Row],[国内承認済ワクチン
接種済回数]]</f>
        <v>0</v>
      </c>
      <c r="Q32" s="7" t="s">
        <v>25</v>
      </c>
      <c r="R32" s="42"/>
      <c r="S32" s="45"/>
      <c r="T32" s="19"/>
      <c r="U32" s="17"/>
      <c r="V32" s="18"/>
      <c r="W32" s="130"/>
      <c r="X32" s="38"/>
      <c r="Y32" s="65"/>
      <c r="Z32" s="66" t="e">
        <f>VLOOKUP(テーブル1[[#This Row],[2回目の接種券発行元の自治体名]],自治体名!B:C,2,FALSE)</f>
        <v>#N/A</v>
      </c>
      <c r="AA32" s="31">
        <f>テーブル1[[#This Row],[接種券番号（新）]]</f>
        <v>0</v>
      </c>
      <c r="AB32" s="130"/>
      <c r="AC32" s="130"/>
      <c r="AD32" s="3"/>
      <c r="AE32" s="8">
        <v>0</v>
      </c>
      <c r="AF32" s="3">
        <f>テーブル1[[#This Row],[接種券番号（新）]]</f>
        <v>0</v>
      </c>
      <c r="AG32" s="108">
        <v>0</v>
      </c>
      <c r="AH32" s="3">
        <f>テーブル1[[#This Row],[個人コード]]</f>
        <v>0</v>
      </c>
      <c r="AI32" s="3"/>
      <c r="AJ32" s="3"/>
      <c r="AK32" s="3"/>
      <c r="AL32" s="3"/>
      <c r="AM32" s="3"/>
      <c r="AN32" s="3"/>
      <c r="AO32" s="3"/>
      <c r="AP32" s="3"/>
      <c r="AQ32" s="3">
        <f>テーブル1[[#This Row],[住民票記載の住所]]</f>
        <v>0</v>
      </c>
      <c r="AR32" s="3"/>
      <c r="AS32" s="3"/>
      <c r="AT32" s="3">
        <f>テーブル1[[#This Row],[被接種者氏名
（全角カナ）]]</f>
        <v>0</v>
      </c>
      <c r="AU32" s="3">
        <f>テーブル1[[#This Row],[被接種者氏名]]</f>
        <v>0</v>
      </c>
      <c r="AV32" s="3">
        <f>テーブル1[[#This Row],[生年月日
（西暦８桁）]]</f>
        <v>0</v>
      </c>
      <c r="AW32" s="3">
        <f>テーブル1[[#This Row],[被接種者の性別]]</f>
        <v>0</v>
      </c>
      <c r="AX32" s="111">
        <v>0</v>
      </c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8" customFormat="1" ht="50.1" customHeight="1" x14ac:dyDescent="0.15">
      <c r="A33" s="4">
        <v>19</v>
      </c>
      <c r="B33" s="3">
        <f t="shared" si="0"/>
        <v>0</v>
      </c>
      <c r="C33" s="3"/>
      <c r="D33" s="3"/>
      <c r="E33" s="3" t="str">
        <f t="shared" si="1"/>
        <v>勤務先</v>
      </c>
      <c r="F33" s="3"/>
      <c r="G33" s="132"/>
      <c r="H33" s="3"/>
      <c r="I33" s="48">
        <f>テーブル1[[#This Row],[郵便番号
（住民票所在地）]]</f>
        <v>0</v>
      </c>
      <c r="J33" s="48">
        <f>テーブル1[[#This Row],[住民票記載の住所]]</f>
        <v>0</v>
      </c>
      <c r="K33" s="28"/>
      <c r="L33" s="22"/>
      <c r="M33" s="31"/>
      <c r="N33" s="3"/>
      <c r="O33" s="35"/>
      <c r="P33" s="7">
        <f>テーブル1[[#This Row],[国内承認済ワクチン
接種済回数]]</f>
        <v>0</v>
      </c>
      <c r="Q33" s="7" t="s">
        <v>25</v>
      </c>
      <c r="R33" s="42"/>
      <c r="S33" s="24"/>
      <c r="T33" s="19"/>
      <c r="U33" s="17"/>
      <c r="V33" s="18"/>
      <c r="W33" s="130"/>
      <c r="X33" s="38"/>
      <c r="Y33" s="65"/>
      <c r="Z33" s="66" t="e">
        <f>VLOOKUP(テーブル1[[#This Row],[2回目の接種券発行元の自治体名]],自治体名!B:C,2,FALSE)</f>
        <v>#N/A</v>
      </c>
      <c r="AA33" s="31">
        <f>テーブル1[[#This Row],[接種券番号（新）]]</f>
        <v>0</v>
      </c>
      <c r="AB33" s="130"/>
      <c r="AC33" s="130"/>
      <c r="AD33" s="3"/>
      <c r="AE33" s="8">
        <v>0</v>
      </c>
      <c r="AF33" s="3">
        <f>テーブル1[[#This Row],[接種券番号（新）]]</f>
        <v>0</v>
      </c>
      <c r="AG33" s="108">
        <v>0</v>
      </c>
      <c r="AH33" s="3">
        <f>テーブル1[[#This Row],[個人コード]]</f>
        <v>0</v>
      </c>
      <c r="AI33" s="3"/>
      <c r="AJ33" s="3"/>
      <c r="AK33" s="3"/>
      <c r="AL33" s="3"/>
      <c r="AM33" s="3"/>
      <c r="AN33" s="3"/>
      <c r="AO33" s="3"/>
      <c r="AP33" s="3"/>
      <c r="AQ33" s="3">
        <f>テーブル1[[#This Row],[住民票記載の住所]]</f>
        <v>0</v>
      </c>
      <c r="AR33" s="3"/>
      <c r="AS33" s="3"/>
      <c r="AT33" s="3">
        <f>テーブル1[[#This Row],[被接種者氏名
（全角カナ）]]</f>
        <v>0</v>
      </c>
      <c r="AU33" s="3">
        <f>テーブル1[[#This Row],[被接種者氏名]]</f>
        <v>0</v>
      </c>
      <c r="AV33" s="3">
        <f>テーブル1[[#This Row],[生年月日
（西暦８桁）]]</f>
        <v>0</v>
      </c>
      <c r="AW33" s="3">
        <f>テーブル1[[#This Row],[被接種者の性別]]</f>
        <v>0</v>
      </c>
      <c r="AX33" s="111">
        <v>0</v>
      </c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s="8" customFormat="1" ht="50.1" customHeight="1" x14ac:dyDescent="0.15">
      <c r="A34" s="4">
        <v>20</v>
      </c>
      <c r="B34" s="3">
        <f t="shared" si="0"/>
        <v>0</v>
      </c>
      <c r="C34" s="3"/>
      <c r="D34" s="3"/>
      <c r="E34" s="3" t="str">
        <f t="shared" si="1"/>
        <v>勤務先</v>
      </c>
      <c r="F34" s="3"/>
      <c r="G34" s="132"/>
      <c r="H34" s="5"/>
      <c r="I34" s="48">
        <f>テーブル1[[#This Row],[郵便番号
（住民票所在地）]]</f>
        <v>0</v>
      </c>
      <c r="J34" s="48">
        <f>テーブル1[[#This Row],[住民票記載の住所]]</f>
        <v>0</v>
      </c>
      <c r="K34" s="28"/>
      <c r="L34" s="22"/>
      <c r="M34" s="31"/>
      <c r="N34" s="3"/>
      <c r="O34" s="35"/>
      <c r="P34" s="7">
        <f>テーブル1[[#This Row],[国内承認済ワクチン
接種済回数]]</f>
        <v>0</v>
      </c>
      <c r="Q34" s="7" t="s">
        <v>25</v>
      </c>
      <c r="R34" s="42"/>
      <c r="S34" s="23"/>
      <c r="T34" s="19"/>
      <c r="U34" s="17"/>
      <c r="V34" s="18"/>
      <c r="W34" s="130"/>
      <c r="X34" s="38"/>
      <c r="Y34" s="65"/>
      <c r="Z34" s="66" t="e">
        <f>VLOOKUP(テーブル1[[#This Row],[2回目の接種券発行元の自治体名]],自治体名!B:C,2,FALSE)</f>
        <v>#N/A</v>
      </c>
      <c r="AA34" s="31">
        <f>テーブル1[[#This Row],[接種券番号（新）]]</f>
        <v>0</v>
      </c>
      <c r="AB34" s="130"/>
      <c r="AC34" s="130"/>
      <c r="AD34" s="3"/>
      <c r="AE34" s="8">
        <v>0</v>
      </c>
      <c r="AF34" s="3">
        <f>テーブル1[[#This Row],[接種券番号（新）]]</f>
        <v>0</v>
      </c>
      <c r="AG34" s="108">
        <v>0</v>
      </c>
      <c r="AH34" s="3">
        <f>テーブル1[[#This Row],[個人コード]]</f>
        <v>0</v>
      </c>
      <c r="AI34" s="3"/>
      <c r="AJ34" s="3"/>
      <c r="AK34" s="3"/>
      <c r="AL34" s="3"/>
      <c r="AM34" s="3"/>
      <c r="AN34" s="3"/>
      <c r="AO34" s="3"/>
      <c r="AP34" s="3"/>
      <c r="AQ34" s="3">
        <f>テーブル1[[#This Row],[住民票記載の住所]]</f>
        <v>0</v>
      </c>
      <c r="AR34" s="3"/>
      <c r="AS34" s="3"/>
      <c r="AT34" s="3">
        <f>テーブル1[[#This Row],[被接種者氏名
（全角カナ）]]</f>
        <v>0</v>
      </c>
      <c r="AU34" s="3">
        <f>テーブル1[[#This Row],[被接種者氏名]]</f>
        <v>0</v>
      </c>
      <c r="AV34" s="3">
        <f>テーブル1[[#This Row],[生年月日
（西暦８桁）]]</f>
        <v>0</v>
      </c>
      <c r="AW34" s="3">
        <f>テーブル1[[#This Row],[被接種者の性別]]</f>
        <v>0</v>
      </c>
      <c r="AX34" s="111">
        <v>0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8" customFormat="1" ht="50.1" customHeight="1" x14ac:dyDescent="0.15">
      <c r="A35" s="4">
        <v>21</v>
      </c>
      <c r="B35" s="3">
        <f t="shared" si="0"/>
        <v>0</v>
      </c>
      <c r="C35" s="3"/>
      <c r="D35" s="3"/>
      <c r="E35" s="3" t="str">
        <f t="shared" si="1"/>
        <v>勤務先</v>
      </c>
      <c r="F35" s="3"/>
      <c r="G35" s="132"/>
      <c r="H35" s="3"/>
      <c r="I35" s="48">
        <f>テーブル1[[#This Row],[郵便番号
（住民票所在地）]]</f>
        <v>0</v>
      </c>
      <c r="J35" s="48">
        <f>テーブル1[[#This Row],[住民票記載の住所]]</f>
        <v>0</v>
      </c>
      <c r="K35" s="28"/>
      <c r="L35" s="22"/>
      <c r="M35" s="31"/>
      <c r="N35" s="3"/>
      <c r="O35" s="35"/>
      <c r="P35" s="7">
        <f>テーブル1[[#This Row],[国内承認済ワクチン
接種済回数]]</f>
        <v>0</v>
      </c>
      <c r="Q35" s="7" t="s">
        <v>25</v>
      </c>
      <c r="R35" s="42"/>
      <c r="S35" s="23"/>
      <c r="T35" s="19"/>
      <c r="U35" s="19"/>
      <c r="V35" s="18"/>
      <c r="W35" s="130"/>
      <c r="X35" s="38"/>
      <c r="Y35" s="65"/>
      <c r="Z35" s="66" t="e">
        <f>VLOOKUP(テーブル1[[#This Row],[2回目の接種券発行元の自治体名]],自治体名!B:C,2,FALSE)</f>
        <v>#N/A</v>
      </c>
      <c r="AA35" s="31">
        <f>テーブル1[[#This Row],[接種券番号（新）]]</f>
        <v>0</v>
      </c>
      <c r="AB35" s="130"/>
      <c r="AC35" s="130"/>
      <c r="AD35" s="3"/>
      <c r="AE35" s="8">
        <v>0</v>
      </c>
      <c r="AF35" s="3">
        <f>テーブル1[[#This Row],[接種券番号（新）]]</f>
        <v>0</v>
      </c>
      <c r="AG35" s="108">
        <v>0</v>
      </c>
      <c r="AH35" s="3">
        <f>テーブル1[[#This Row],[個人コード]]</f>
        <v>0</v>
      </c>
      <c r="AI35" s="3"/>
      <c r="AJ35" s="3"/>
      <c r="AK35" s="3"/>
      <c r="AL35" s="3"/>
      <c r="AM35" s="3"/>
      <c r="AN35" s="3"/>
      <c r="AO35" s="3"/>
      <c r="AP35" s="3"/>
      <c r="AQ35" s="3">
        <f>テーブル1[[#This Row],[住民票記載の住所]]</f>
        <v>0</v>
      </c>
      <c r="AR35" s="3"/>
      <c r="AS35" s="3"/>
      <c r="AT35" s="3">
        <f>テーブル1[[#This Row],[被接種者氏名
（全角カナ）]]</f>
        <v>0</v>
      </c>
      <c r="AU35" s="3">
        <f>テーブル1[[#This Row],[被接種者氏名]]</f>
        <v>0</v>
      </c>
      <c r="AV35" s="3">
        <f>テーブル1[[#This Row],[生年月日
（西暦８桁）]]</f>
        <v>0</v>
      </c>
      <c r="AW35" s="3">
        <f>テーブル1[[#This Row],[被接種者の性別]]</f>
        <v>0</v>
      </c>
      <c r="AX35" s="111">
        <v>0</v>
      </c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s="8" customFormat="1" ht="50.1" customHeight="1" x14ac:dyDescent="0.15">
      <c r="A36" s="4">
        <v>22</v>
      </c>
      <c r="B36" s="3">
        <f t="shared" si="0"/>
        <v>0</v>
      </c>
      <c r="C36" s="3"/>
      <c r="D36" s="3"/>
      <c r="E36" s="3" t="str">
        <f t="shared" si="1"/>
        <v>勤務先</v>
      </c>
      <c r="F36" s="3"/>
      <c r="G36" s="132"/>
      <c r="H36" s="3"/>
      <c r="I36" s="48">
        <f>テーブル1[[#This Row],[郵便番号
（住民票所在地）]]</f>
        <v>0</v>
      </c>
      <c r="J36" s="48">
        <f>テーブル1[[#This Row],[住民票記載の住所]]</f>
        <v>0</v>
      </c>
      <c r="K36" s="28"/>
      <c r="L36" s="22"/>
      <c r="M36" s="31"/>
      <c r="N36" s="3"/>
      <c r="O36" s="35"/>
      <c r="P36" s="7">
        <f>テーブル1[[#This Row],[国内承認済ワクチン
接種済回数]]</f>
        <v>0</v>
      </c>
      <c r="Q36" s="7" t="s">
        <v>25</v>
      </c>
      <c r="R36" s="42"/>
      <c r="S36" s="23"/>
      <c r="T36" s="19"/>
      <c r="U36" s="19"/>
      <c r="V36" s="18"/>
      <c r="W36" s="130"/>
      <c r="X36" s="38"/>
      <c r="Y36" s="65"/>
      <c r="Z36" s="66" t="e">
        <f>VLOOKUP(テーブル1[[#This Row],[2回目の接種券発行元の自治体名]],自治体名!B:C,2,FALSE)</f>
        <v>#N/A</v>
      </c>
      <c r="AA36" s="31">
        <f>テーブル1[[#This Row],[接種券番号（新）]]</f>
        <v>0</v>
      </c>
      <c r="AB36" s="130"/>
      <c r="AC36" s="130"/>
      <c r="AD36" s="3"/>
      <c r="AE36" s="8">
        <v>0</v>
      </c>
      <c r="AF36" s="3">
        <f>テーブル1[[#This Row],[接種券番号（新）]]</f>
        <v>0</v>
      </c>
      <c r="AG36" s="108">
        <v>0</v>
      </c>
      <c r="AH36" s="3">
        <f>テーブル1[[#This Row],[個人コード]]</f>
        <v>0</v>
      </c>
      <c r="AI36" s="3"/>
      <c r="AJ36" s="3"/>
      <c r="AK36" s="3"/>
      <c r="AL36" s="3"/>
      <c r="AM36" s="3"/>
      <c r="AN36" s="3"/>
      <c r="AO36" s="3"/>
      <c r="AP36" s="3"/>
      <c r="AQ36" s="3">
        <f>テーブル1[[#This Row],[住民票記載の住所]]</f>
        <v>0</v>
      </c>
      <c r="AR36" s="3"/>
      <c r="AS36" s="3"/>
      <c r="AT36" s="3">
        <f>テーブル1[[#This Row],[被接種者氏名
（全角カナ）]]</f>
        <v>0</v>
      </c>
      <c r="AU36" s="3">
        <f>テーブル1[[#This Row],[被接種者氏名]]</f>
        <v>0</v>
      </c>
      <c r="AV36" s="3">
        <f>テーブル1[[#This Row],[生年月日
（西暦８桁）]]</f>
        <v>0</v>
      </c>
      <c r="AW36" s="3">
        <f>テーブル1[[#This Row],[被接種者の性別]]</f>
        <v>0</v>
      </c>
      <c r="AX36" s="111">
        <v>0</v>
      </c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8" customFormat="1" ht="50.1" customHeight="1" x14ac:dyDescent="0.15">
      <c r="A37" s="4">
        <v>23</v>
      </c>
      <c r="B37" s="3">
        <f t="shared" si="0"/>
        <v>0</v>
      </c>
      <c r="C37" s="3"/>
      <c r="D37" s="3"/>
      <c r="E37" s="3" t="str">
        <f t="shared" si="1"/>
        <v>勤務先</v>
      </c>
      <c r="F37" s="3"/>
      <c r="G37" s="132"/>
      <c r="H37" s="3"/>
      <c r="I37" s="48">
        <f>テーブル1[[#This Row],[郵便番号
（住民票所在地）]]</f>
        <v>0</v>
      </c>
      <c r="J37" s="48">
        <f>テーブル1[[#This Row],[住民票記載の住所]]</f>
        <v>0</v>
      </c>
      <c r="K37" s="28"/>
      <c r="L37" s="22"/>
      <c r="M37" s="31"/>
      <c r="N37" s="3"/>
      <c r="O37" s="35"/>
      <c r="P37" s="7">
        <f>テーブル1[[#This Row],[国内承認済ワクチン
接種済回数]]</f>
        <v>0</v>
      </c>
      <c r="Q37" s="7" t="s">
        <v>25</v>
      </c>
      <c r="R37" s="42"/>
      <c r="S37" s="23"/>
      <c r="T37" s="19"/>
      <c r="U37" s="19"/>
      <c r="V37" s="18"/>
      <c r="W37" s="130"/>
      <c r="X37" s="38"/>
      <c r="Y37" s="65"/>
      <c r="Z37" s="66" t="e">
        <f>VLOOKUP(テーブル1[[#This Row],[2回目の接種券発行元の自治体名]],自治体名!B:C,2,FALSE)</f>
        <v>#N/A</v>
      </c>
      <c r="AA37" s="31">
        <f>テーブル1[[#This Row],[接種券番号（新）]]</f>
        <v>0</v>
      </c>
      <c r="AB37" s="130"/>
      <c r="AC37" s="130"/>
      <c r="AD37" s="3"/>
      <c r="AE37" s="8">
        <v>0</v>
      </c>
      <c r="AF37" s="3">
        <f>テーブル1[[#This Row],[接種券番号（新）]]</f>
        <v>0</v>
      </c>
      <c r="AG37" s="108">
        <v>0</v>
      </c>
      <c r="AH37" s="3">
        <f>テーブル1[[#This Row],[個人コード]]</f>
        <v>0</v>
      </c>
      <c r="AI37" s="3"/>
      <c r="AJ37" s="3"/>
      <c r="AK37" s="3"/>
      <c r="AL37" s="3"/>
      <c r="AM37" s="3"/>
      <c r="AN37" s="3"/>
      <c r="AO37" s="3"/>
      <c r="AP37" s="3"/>
      <c r="AQ37" s="3">
        <f>テーブル1[[#This Row],[住民票記載の住所]]</f>
        <v>0</v>
      </c>
      <c r="AR37" s="3"/>
      <c r="AS37" s="3"/>
      <c r="AT37" s="3">
        <f>テーブル1[[#This Row],[被接種者氏名
（全角カナ）]]</f>
        <v>0</v>
      </c>
      <c r="AU37" s="3">
        <f>テーブル1[[#This Row],[被接種者氏名]]</f>
        <v>0</v>
      </c>
      <c r="AV37" s="3">
        <f>テーブル1[[#This Row],[生年月日
（西暦８桁）]]</f>
        <v>0</v>
      </c>
      <c r="AW37" s="3">
        <f>テーブル1[[#This Row],[被接種者の性別]]</f>
        <v>0</v>
      </c>
      <c r="AX37" s="111">
        <v>0</v>
      </c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s="8" customFormat="1" ht="50.1" customHeight="1" x14ac:dyDescent="0.15">
      <c r="A38" s="4">
        <v>24</v>
      </c>
      <c r="B38" s="3">
        <f t="shared" si="0"/>
        <v>0</v>
      </c>
      <c r="C38" s="5"/>
      <c r="D38" s="3"/>
      <c r="E38" s="3" t="str">
        <f t="shared" si="1"/>
        <v>勤務先</v>
      </c>
      <c r="F38" s="3"/>
      <c r="G38" s="132"/>
      <c r="H38" s="5"/>
      <c r="I38" s="48">
        <f>テーブル1[[#This Row],[郵便番号
（住民票所在地）]]</f>
        <v>0</v>
      </c>
      <c r="J38" s="48">
        <f>テーブル1[[#This Row],[住民票記載の住所]]</f>
        <v>0</v>
      </c>
      <c r="K38" s="28"/>
      <c r="L38" s="22"/>
      <c r="M38" s="31"/>
      <c r="N38" s="3"/>
      <c r="O38" s="35"/>
      <c r="P38" s="7">
        <f>テーブル1[[#This Row],[国内承認済ワクチン
接種済回数]]</f>
        <v>0</v>
      </c>
      <c r="Q38" s="7" t="s">
        <v>25</v>
      </c>
      <c r="R38" s="42"/>
      <c r="S38" s="23"/>
      <c r="T38" s="19"/>
      <c r="U38" s="19"/>
      <c r="V38" s="18"/>
      <c r="W38" s="130"/>
      <c r="X38" s="38"/>
      <c r="Y38" s="65"/>
      <c r="Z38" s="66" t="e">
        <f>VLOOKUP(テーブル1[[#This Row],[2回目の接種券発行元の自治体名]],自治体名!B:C,2,FALSE)</f>
        <v>#N/A</v>
      </c>
      <c r="AA38" s="31">
        <f>テーブル1[[#This Row],[接種券番号（新）]]</f>
        <v>0</v>
      </c>
      <c r="AB38" s="130"/>
      <c r="AC38" s="130"/>
      <c r="AD38" s="3"/>
      <c r="AE38" s="8">
        <v>0</v>
      </c>
      <c r="AF38" s="3">
        <f>テーブル1[[#This Row],[接種券番号（新）]]</f>
        <v>0</v>
      </c>
      <c r="AG38" s="108">
        <v>0</v>
      </c>
      <c r="AH38" s="3">
        <f>テーブル1[[#This Row],[個人コード]]</f>
        <v>0</v>
      </c>
      <c r="AI38" s="3"/>
      <c r="AJ38" s="3"/>
      <c r="AK38" s="3"/>
      <c r="AL38" s="3"/>
      <c r="AM38" s="3"/>
      <c r="AN38" s="3"/>
      <c r="AO38" s="3"/>
      <c r="AP38" s="3"/>
      <c r="AQ38" s="3">
        <f>テーブル1[[#This Row],[住民票記載の住所]]</f>
        <v>0</v>
      </c>
      <c r="AR38" s="3"/>
      <c r="AS38" s="3"/>
      <c r="AT38" s="3">
        <f>テーブル1[[#This Row],[被接種者氏名
（全角カナ）]]</f>
        <v>0</v>
      </c>
      <c r="AU38" s="3">
        <f>テーブル1[[#This Row],[被接種者氏名]]</f>
        <v>0</v>
      </c>
      <c r="AV38" s="3">
        <f>テーブル1[[#This Row],[生年月日
（西暦８桁）]]</f>
        <v>0</v>
      </c>
      <c r="AW38" s="3">
        <f>テーブル1[[#This Row],[被接種者の性別]]</f>
        <v>0</v>
      </c>
      <c r="AX38" s="111">
        <v>0</v>
      </c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8" customFormat="1" ht="50.1" customHeight="1" x14ac:dyDescent="0.15">
      <c r="A39" s="4">
        <v>25</v>
      </c>
      <c r="B39" s="3">
        <f t="shared" si="0"/>
        <v>0</v>
      </c>
      <c r="C39" s="3"/>
      <c r="D39" s="3"/>
      <c r="E39" s="3" t="str">
        <f t="shared" si="1"/>
        <v>勤務先</v>
      </c>
      <c r="F39" s="3"/>
      <c r="G39" s="132"/>
      <c r="H39" s="3"/>
      <c r="I39" s="48">
        <f>テーブル1[[#This Row],[郵便番号
（住民票所在地）]]</f>
        <v>0</v>
      </c>
      <c r="J39" s="48">
        <f>テーブル1[[#This Row],[住民票記載の住所]]</f>
        <v>0</v>
      </c>
      <c r="K39" s="28"/>
      <c r="L39" s="22"/>
      <c r="M39" s="31"/>
      <c r="N39" s="3"/>
      <c r="O39" s="35"/>
      <c r="P39" s="7">
        <f>テーブル1[[#This Row],[国内承認済ワクチン
接種済回数]]</f>
        <v>0</v>
      </c>
      <c r="Q39" s="7" t="s">
        <v>25</v>
      </c>
      <c r="R39" s="42"/>
      <c r="S39" s="24"/>
      <c r="T39" s="19"/>
      <c r="U39" s="19"/>
      <c r="V39" s="18"/>
      <c r="W39" s="130"/>
      <c r="X39" s="38"/>
      <c r="Y39" s="65"/>
      <c r="Z39" s="66" t="e">
        <f>VLOOKUP(テーブル1[[#This Row],[2回目の接種券発行元の自治体名]],自治体名!B:C,2,FALSE)</f>
        <v>#N/A</v>
      </c>
      <c r="AA39" s="31">
        <f>テーブル1[[#This Row],[接種券番号（新）]]</f>
        <v>0</v>
      </c>
      <c r="AB39" s="130"/>
      <c r="AC39" s="130"/>
      <c r="AD39" s="3"/>
      <c r="AE39" s="8">
        <v>0</v>
      </c>
      <c r="AF39" s="3">
        <f>テーブル1[[#This Row],[接種券番号（新）]]</f>
        <v>0</v>
      </c>
      <c r="AG39" s="108">
        <v>0</v>
      </c>
      <c r="AH39" s="3">
        <f>テーブル1[[#This Row],[個人コード]]</f>
        <v>0</v>
      </c>
      <c r="AI39" s="3"/>
      <c r="AJ39" s="3"/>
      <c r="AK39" s="3"/>
      <c r="AL39" s="3"/>
      <c r="AM39" s="3"/>
      <c r="AN39" s="3"/>
      <c r="AO39" s="3"/>
      <c r="AP39" s="3"/>
      <c r="AQ39" s="3">
        <f>テーブル1[[#This Row],[住民票記載の住所]]</f>
        <v>0</v>
      </c>
      <c r="AR39" s="3"/>
      <c r="AS39" s="3"/>
      <c r="AT39" s="3">
        <f>テーブル1[[#This Row],[被接種者氏名
（全角カナ）]]</f>
        <v>0</v>
      </c>
      <c r="AU39" s="3">
        <f>テーブル1[[#This Row],[被接種者氏名]]</f>
        <v>0</v>
      </c>
      <c r="AV39" s="3">
        <f>テーブル1[[#This Row],[生年月日
（西暦８桁）]]</f>
        <v>0</v>
      </c>
      <c r="AW39" s="3">
        <f>テーブル1[[#This Row],[被接種者の性別]]</f>
        <v>0</v>
      </c>
      <c r="AX39" s="111">
        <v>0</v>
      </c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8" customFormat="1" ht="50.1" customHeight="1" x14ac:dyDescent="0.15">
      <c r="A40" s="4">
        <v>26</v>
      </c>
      <c r="B40" s="3">
        <f t="shared" si="0"/>
        <v>0</v>
      </c>
      <c r="C40" s="3"/>
      <c r="D40" s="3"/>
      <c r="E40" s="3" t="str">
        <f t="shared" si="1"/>
        <v>勤務先</v>
      </c>
      <c r="F40" s="3"/>
      <c r="G40" s="132"/>
      <c r="H40" s="3"/>
      <c r="I40" s="48">
        <f>テーブル1[[#This Row],[郵便番号
（住民票所在地）]]</f>
        <v>0</v>
      </c>
      <c r="J40" s="48">
        <f>テーブル1[[#This Row],[住民票記載の住所]]</f>
        <v>0</v>
      </c>
      <c r="K40" s="28"/>
      <c r="L40" s="22"/>
      <c r="M40" s="31"/>
      <c r="N40" s="3"/>
      <c r="O40" s="35"/>
      <c r="P40" s="7">
        <f>テーブル1[[#This Row],[国内承認済ワクチン
接種済回数]]</f>
        <v>0</v>
      </c>
      <c r="Q40" s="7" t="s">
        <v>25</v>
      </c>
      <c r="R40" s="42"/>
      <c r="S40" s="23"/>
      <c r="T40" s="19"/>
      <c r="U40" s="19"/>
      <c r="V40" s="18"/>
      <c r="W40" s="130"/>
      <c r="X40" s="38"/>
      <c r="Y40" s="65"/>
      <c r="Z40" s="66" t="e">
        <f>VLOOKUP(テーブル1[[#This Row],[2回目の接種券発行元の自治体名]],自治体名!B:C,2,FALSE)</f>
        <v>#N/A</v>
      </c>
      <c r="AA40" s="31">
        <f>テーブル1[[#This Row],[接種券番号（新）]]</f>
        <v>0</v>
      </c>
      <c r="AB40" s="130"/>
      <c r="AC40" s="130"/>
      <c r="AD40" s="3"/>
      <c r="AE40" s="8">
        <v>0</v>
      </c>
      <c r="AF40" s="3">
        <f>テーブル1[[#This Row],[接種券番号（新）]]</f>
        <v>0</v>
      </c>
      <c r="AG40" s="108">
        <v>0</v>
      </c>
      <c r="AH40" s="3">
        <f>テーブル1[[#This Row],[個人コード]]</f>
        <v>0</v>
      </c>
      <c r="AI40" s="3"/>
      <c r="AJ40" s="3"/>
      <c r="AK40" s="3"/>
      <c r="AL40" s="3"/>
      <c r="AM40" s="3"/>
      <c r="AN40" s="3"/>
      <c r="AO40" s="3"/>
      <c r="AP40" s="3"/>
      <c r="AQ40" s="3">
        <f>テーブル1[[#This Row],[住民票記載の住所]]</f>
        <v>0</v>
      </c>
      <c r="AR40" s="3"/>
      <c r="AS40" s="3"/>
      <c r="AT40" s="3">
        <f>テーブル1[[#This Row],[被接種者氏名
（全角カナ）]]</f>
        <v>0</v>
      </c>
      <c r="AU40" s="3">
        <f>テーブル1[[#This Row],[被接種者氏名]]</f>
        <v>0</v>
      </c>
      <c r="AV40" s="3">
        <f>テーブル1[[#This Row],[生年月日
（西暦８桁）]]</f>
        <v>0</v>
      </c>
      <c r="AW40" s="3">
        <f>テーブル1[[#This Row],[被接種者の性別]]</f>
        <v>0</v>
      </c>
      <c r="AX40" s="111">
        <v>0</v>
      </c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8" customFormat="1" ht="50.1" customHeight="1" x14ac:dyDescent="0.15">
      <c r="A41" s="4">
        <v>27</v>
      </c>
      <c r="B41" s="3">
        <f t="shared" si="0"/>
        <v>0</v>
      </c>
      <c r="C41" s="3"/>
      <c r="D41" s="3"/>
      <c r="E41" s="3" t="str">
        <f t="shared" si="1"/>
        <v>勤務先</v>
      </c>
      <c r="F41" s="3"/>
      <c r="G41" s="132"/>
      <c r="H41" s="3"/>
      <c r="I41" s="48">
        <f>テーブル1[[#This Row],[郵便番号
（住民票所在地）]]</f>
        <v>0</v>
      </c>
      <c r="J41" s="48">
        <f>テーブル1[[#This Row],[住民票記載の住所]]</f>
        <v>0</v>
      </c>
      <c r="K41" s="28"/>
      <c r="L41" s="22"/>
      <c r="M41" s="31"/>
      <c r="N41" s="5"/>
      <c r="O41" s="35"/>
      <c r="P41" s="7">
        <f>テーブル1[[#This Row],[国内承認済ワクチン
接種済回数]]</f>
        <v>0</v>
      </c>
      <c r="Q41" s="7" t="s">
        <v>25</v>
      </c>
      <c r="R41" s="42"/>
      <c r="S41" s="23"/>
      <c r="T41" s="19"/>
      <c r="U41" s="19"/>
      <c r="V41" s="18"/>
      <c r="W41" s="130"/>
      <c r="X41" s="38"/>
      <c r="Y41" s="65"/>
      <c r="Z41" s="66" t="e">
        <f>VLOOKUP(テーブル1[[#This Row],[2回目の接種券発行元の自治体名]],自治体名!B:C,2,FALSE)</f>
        <v>#N/A</v>
      </c>
      <c r="AA41" s="31">
        <f>テーブル1[[#This Row],[接種券番号（新）]]</f>
        <v>0</v>
      </c>
      <c r="AB41" s="130"/>
      <c r="AC41" s="130"/>
      <c r="AD41" s="3"/>
      <c r="AE41" s="8">
        <v>0</v>
      </c>
      <c r="AF41" s="3">
        <f>テーブル1[[#This Row],[接種券番号（新）]]</f>
        <v>0</v>
      </c>
      <c r="AG41" s="108">
        <v>0</v>
      </c>
      <c r="AH41" s="3">
        <f>テーブル1[[#This Row],[個人コード]]</f>
        <v>0</v>
      </c>
      <c r="AI41" s="3"/>
      <c r="AJ41" s="3"/>
      <c r="AK41" s="3"/>
      <c r="AL41" s="3"/>
      <c r="AM41" s="3"/>
      <c r="AN41" s="3"/>
      <c r="AO41" s="3"/>
      <c r="AP41" s="3"/>
      <c r="AQ41" s="3">
        <f>テーブル1[[#This Row],[住民票記載の住所]]</f>
        <v>0</v>
      </c>
      <c r="AR41" s="3"/>
      <c r="AS41" s="3"/>
      <c r="AT41" s="3">
        <f>テーブル1[[#This Row],[被接種者氏名
（全角カナ）]]</f>
        <v>0</v>
      </c>
      <c r="AU41" s="3">
        <f>テーブル1[[#This Row],[被接種者氏名]]</f>
        <v>0</v>
      </c>
      <c r="AV41" s="3">
        <f>テーブル1[[#This Row],[生年月日
（西暦８桁）]]</f>
        <v>0</v>
      </c>
      <c r="AW41" s="3">
        <f>テーブル1[[#This Row],[被接種者の性別]]</f>
        <v>0</v>
      </c>
      <c r="AX41" s="111">
        <v>0</v>
      </c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8" customFormat="1" ht="50.1" customHeight="1" x14ac:dyDescent="0.15">
      <c r="A42" s="4">
        <v>28</v>
      </c>
      <c r="B42" s="3">
        <f t="shared" si="0"/>
        <v>0</v>
      </c>
      <c r="C42" s="3"/>
      <c r="D42" s="3"/>
      <c r="E42" s="3" t="str">
        <f t="shared" si="1"/>
        <v>勤務先</v>
      </c>
      <c r="F42" s="3"/>
      <c r="G42" s="132"/>
      <c r="H42" s="3"/>
      <c r="I42" s="48">
        <f>テーブル1[[#This Row],[郵便番号
（住民票所在地）]]</f>
        <v>0</v>
      </c>
      <c r="J42" s="48">
        <f>テーブル1[[#This Row],[住民票記載の住所]]</f>
        <v>0</v>
      </c>
      <c r="K42" s="28"/>
      <c r="L42" s="22"/>
      <c r="M42" s="31"/>
      <c r="N42" s="3"/>
      <c r="O42" s="35"/>
      <c r="P42" s="7">
        <f>テーブル1[[#This Row],[国内承認済ワクチン
接種済回数]]</f>
        <v>0</v>
      </c>
      <c r="Q42" s="7" t="s">
        <v>25</v>
      </c>
      <c r="R42" s="42"/>
      <c r="S42" s="43"/>
      <c r="T42" s="19"/>
      <c r="U42" s="19"/>
      <c r="V42" s="18"/>
      <c r="W42" s="130"/>
      <c r="X42" s="38"/>
      <c r="Y42" s="65"/>
      <c r="Z42" s="66" t="e">
        <f>VLOOKUP(テーブル1[[#This Row],[2回目の接種券発行元の自治体名]],自治体名!B:C,2,FALSE)</f>
        <v>#N/A</v>
      </c>
      <c r="AA42" s="31">
        <f>テーブル1[[#This Row],[接種券番号（新）]]</f>
        <v>0</v>
      </c>
      <c r="AB42" s="130"/>
      <c r="AC42" s="130"/>
      <c r="AD42" s="3"/>
      <c r="AE42" s="8">
        <v>0</v>
      </c>
      <c r="AF42" s="3">
        <f>テーブル1[[#This Row],[接種券番号（新）]]</f>
        <v>0</v>
      </c>
      <c r="AG42" s="108">
        <v>0</v>
      </c>
      <c r="AH42" s="3">
        <f>テーブル1[[#This Row],[個人コード]]</f>
        <v>0</v>
      </c>
      <c r="AI42" s="3"/>
      <c r="AJ42" s="3"/>
      <c r="AK42" s="3"/>
      <c r="AL42" s="3"/>
      <c r="AM42" s="3"/>
      <c r="AN42" s="3"/>
      <c r="AO42" s="3"/>
      <c r="AP42" s="3"/>
      <c r="AQ42" s="3">
        <f>テーブル1[[#This Row],[住民票記載の住所]]</f>
        <v>0</v>
      </c>
      <c r="AR42" s="3"/>
      <c r="AS42" s="3"/>
      <c r="AT42" s="3">
        <f>テーブル1[[#This Row],[被接種者氏名
（全角カナ）]]</f>
        <v>0</v>
      </c>
      <c r="AU42" s="3">
        <f>テーブル1[[#This Row],[被接種者氏名]]</f>
        <v>0</v>
      </c>
      <c r="AV42" s="3">
        <f>テーブル1[[#This Row],[生年月日
（西暦８桁）]]</f>
        <v>0</v>
      </c>
      <c r="AW42" s="3">
        <f>テーブル1[[#This Row],[被接種者の性別]]</f>
        <v>0</v>
      </c>
      <c r="AX42" s="111">
        <v>0</v>
      </c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8" customFormat="1" ht="50.1" customHeight="1" x14ac:dyDescent="0.15">
      <c r="A43" s="4">
        <v>29</v>
      </c>
      <c r="B43" s="3">
        <f t="shared" si="0"/>
        <v>0</v>
      </c>
      <c r="C43" s="3"/>
      <c r="D43" s="3"/>
      <c r="E43" s="3" t="str">
        <f t="shared" si="1"/>
        <v>勤務先</v>
      </c>
      <c r="F43" s="3"/>
      <c r="G43" s="132"/>
      <c r="H43" s="3"/>
      <c r="I43" s="48">
        <f>テーブル1[[#This Row],[郵便番号
（住民票所在地）]]</f>
        <v>0</v>
      </c>
      <c r="J43" s="48">
        <f>テーブル1[[#This Row],[住民票記載の住所]]</f>
        <v>0</v>
      </c>
      <c r="K43" s="28"/>
      <c r="L43" s="22"/>
      <c r="M43" s="31"/>
      <c r="N43" s="3"/>
      <c r="O43" s="35"/>
      <c r="P43" s="7">
        <f>テーブル1[[#This Row],[国内承認済ワクチン
接種済回数]]</f>
        <v>0</v>
      </c>
      <c r="Q43" s="7" t="s">
        <v>25</v>
      </c>
      <c r="R43" s="42"/>
      <c r="S43" s="43"/>
      <c r="T43" s="19"/>
      <c r="U43" s="19"/>
      <c r="V43" s="18"/>
      <c r="W43" s="130"/>
      <c r="X43" s="38"/>
      <c r="Y43" s="65"/>
      <c r="Z43" s="66" t="e">
        <f>VLOOKUP(テーブル1[[#This Row],[2回目の接種券発行元の自治体名]],自治体名!B:C,2,FALSE)</f>
        <v>#N/A</v>
      </c>
      <c r="AA43" s="31">
        <f>テーブル1[[#This Row],[接種券番号（新）]]</f>
        <v>0</v>
      </c>
      <c r="AB43" s="130"/>
      <c r="AC43" s="130"/>
      <c r="AD43" s="3"/>
      <c r="AE43" s="8">
        <v>0</v>
      </c>
      <c r="AF43" s="3">
        <f>テーブル1[[#This Row],[接種券番号（新）]]</f>
        <v>0</v>
      </c>
      <c r="AG43" s="108">
        <v>0</v>
      </c>
      <c r="AH43" s="3">
        <f>テーブル1[[#This Row],[個人コード]]</f>
        <v>0</v>
      </c>
      <c r="AI43" s="3"/>
      <c r="AJ43" s="3"/>
      <c r="AK43" s="3"/>
      <c r="AL43" s="3"/>
      <c r="AM43" s="3"/>
      <c r="AN43" s="3"/>
      <c r="AO43" s="3"/>
      <c r="AP43" s="3"/>
      <c r="AQ43" s="3">
        <f>テーブル1[[#This Row],[住民票記載の住所]]</f>
        <v>0</v>
      </c>
      <c r="AR43" s="3"/>
      <c r="AS43" s="3"/>
      <c r="AT43" s="3">
        <f>テーブル1[[#This Row],[被接種者氏名
（全角カナ）]]</f>
        <v>0</v>
      </c>
      <c r="AU43" s="3">
        <f>テーブル1[[#This Row],[被接種者氏名]]</f>
        <v>0</v>
      </c>
      <c r="AV43" s="3">
        <f>テーブル1[[#This Row],[生年月日
（西暦８桁）]]</f>
        <v>0</v>
      </c>
      <c r="AW43" s="3">
        <f>テーブル1[[#This Row],[被接種者の性別]]</f>
        <v>0</v>
      </c>
      <c r="AX43" s="111">
        <v>0</v>
      </c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ht="49.5" customHeight="1" x14ac:dyDescent="0.15">
      <c r="A44" s="4">
        <v>30</v>
      </c>
      <c r="B44" s="3">
        <f t="shared" si="0"/>
        <v>0</v>
      </c>
      <c r="C44" s="11"/>
      <c r="D44" s="11"/>
      <c r="E44" s="3" t="str">
        <f t="shared" si="1"/>
        <v>勤務先</v>
      </c>
      <c r="F44" s="11"/>
      <c r="G44" s="134"/>
      <c r="H44" s="11"/>
      <c r="I44" s="49">
        <f>テーブル1[[#This Row],[郵便番号
（住民票所在地）]]</f>
        <v>0</v>
      </c>
      <c r="J44" s="49">
        <f>テーブル1[[#This Row],[住民票記載の住所]]</f>
        <v>0</v>
      </c>
      <c r="K44" s="29"/>
      <c r="L44" s="39"/>
      <c r="M44" s="32"/>
      <c r="N44" s="12"/>
      <c r="O44" s="32"/>
      <c r="P44" s="11">
        <f>テーブル1[[#This Row],[国内承認済ワクチン
接種済回数]]</f>
        <v>0</v>
      </c>
      <c r="Q44" s="7" t="s">
        <v>25</v>
      </c>
      <c r="R44" s="46"/>
      <c r="S44" s="46"/>
      <c r="T44" s="40"/>
      <c r="U44" s="40"/>
      <c r="V44" s="41"/>
      <c r="W44" s="130"/>
      <c r="X44" s="38"/>
      <c r="Y44" s="65"/>
      <c r="Z44" s="66" t="e">
        <f>VLOOKUP(テーブル1[[#This Row],[2回目の接種券発行元の自治体名]],自治体名!B:C,2,FALSE)</f>
        <v>#N/A</v>
      </c>
      <c r="AA44" s="31">
        <f>テーブル1[[#This Row],[接種券番号（新）]]</f>
        <v>0</v>
      </c>
      <c r="AB44" s="130"/>
      <c r="AC44" s="130"/>
      <c r="AD44" s="3"/>
      <c r="AE44" s="8">
        <v>0</v>
      </c>
      <c r="AF44" s="3">
        <f>テーブル1[[#This Row],[接種券番号（新）]]</f>
        <v>0</v>
      </c>
      <c r="AG44" s="108">
        <v>0</v>
      </c>
      <c r="AH44" s="3">
        <f>テーブル1[[#This Row],[個人コード]]</f>
        <v>0</v>
      </c>
      <c r="AI44" s="3"/>
      <c r="AJ44" s="3"/>
      <c r="AK44" s="3"/>
      <c r="AL44" s="3"/>
      <c r="AM44" s="3"/>
      <c r="AN44" s="3"/>
      <c r="AO44" s="3"/>
      <c r="AP44" s="3"/>
      <c r="AQ44" s="3">
        <f>テーブル1[[#This Row],[住民票記載の住所]]</f>
        <v>0</v>
      </c>
      <c r="AR44" s="3"/>
      <c r="AS44" s="3"/>
      <c r="AT44" s="3">
        <f>テーブル1[[#This Row],[被接種者氏名
（全角カナ）]]</f>
        <v>0</v>
      </c>
      <c r="AU44" s="3">
        <f>テーブル1[[#This Row],[被接種者氏名]]</f>
        <v>0</v>
      </c>
      <c r="AV44" s="3">
        <f>テーブル1[[#This Row],[生年月日
（西暦８桁）]]</f>
        <v>0</v>
      </c>
      <c r="AW44" s="3">
        <f>テーブル1[[#This Row],[被接種者の性別]]</f>
        <v>0</v>
      </c>
      <c r="AX44" s="111">
        <v>0</v>
      </c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ht="49.5" customHeight="1" x14ac:dyDescent="0.15">
      <c r="A45" s="4">
        <v>31</v>
      </c>
      <c r="B45" s="3">
        <f t="shared" si="0"/>
        <v>0</v>
      </c>
      <c r="C45" s="3"/>
      <c r="D45" s="3"/>
      <c r="E45" s="3" t="str">
        <f t="shared" si="1"/>
        <v>勤務先</v>
      </c>
      <c r="F45" s="3"/>
      <c r="G45" s="132"/>
      <c r="H45" s="3"/>
      <c r="I45" s="48">
        <f>テーブル1[[#This Row],[郵便番号
（住民票所在地）]]</f>
        <v>0</v>
      </c>
      <c r="J45" s="48">
        <f>テーブル1[[#This Row],[住民票記載の住所]]</f>
        <v>0</v>
      </c>
      <c r="K45" s="28"/>
      <c r="L45" s="9"/>
      <c r="M45" s="31"/>
      <c r="N45" s="6"/>
      <c r="O45" s="31"/>
      <c r="P45" s="3">
        <f>テーブル1[[#This Row],[国内承認済ワクチン
接種済回数]]</f>
        <v>0</v>
      </c>
      <c r="Q45" s="7" t="s">
        <v>25</v>
      </c>
      <c r="R45" s="24"/>
      <c r="S45" s="24"/>
      <c r="T45" s="37"/>
      <c r="U45" s="37"/>
      <c r="V45" s="38"/>
      <c r="W45" s="130"/>
      <c r="X45" s="38"/>
      <c r="Y45" s="65"/>
      <c r="Z45" s="66" t="e">
        <f>VLOOKUP(テーブル1[[#This Row],[2回目の接種券発行元の自治体名]],自治体名!B:C,2,FALSE)</f>
        <v>#N/A</v>
      </c>
      <c r="AA45" s="31">
        <f>テーブル1[[#This Row],[接種券番号（新）]]</f>
        <v>0</v>
      </c>
      <c r="AB45" s="130"/>
      <c r="AC45" s="130"/>
      <c r="AD45" s="3"/>
      <c r="AE45" s="8">
        <v>0</v>
      </c>
      <c r="AF45" s="3">
        <f>テーブル1[[#This Row],[接種券番号（新）]]</f>
        <v>0</v>
      </c>
      <c r="AG45" s="108">
        <v>0</v>
      </c>
      <c r="AH45" s="3">
        <f>テーブル1[[#This Row],[個人コード]]</f>
        <v>0</v>
      </c>
      <c r="AI45" s="3"/>
      <c r="AJ45" s="3"/>
      <c r="AK45" s="3"/>
      <c r="AL45" s="3"/>
      <c r="AM45" s="3"/>
      <c r="AN45" s="3"/>
      <c r="AO45" s="3"/>
      <c r="AP45" s="3"/>
      <c r="AQ45" s="3">
        <f>テーブル1[[#This Row],[住民票記載の住所]]</f>
        <v>0</v>
      </c>
      <c r="AR45" s="3"/>
      <c r="AS45" s="3"/>
      <c r="AT45" s="3">
        <f>テーブル1[[#This Row],[被接種者氏名
（全角カナ）]]</f>
        <v>0</v>
      </c>
      <c r="AU45" s="3">
        <f>テーブル1[[#This Row],[被接種者氏名]]</f>
        <v>0</v>
      </c>
      <c r="AV45" s="3">
        <f>テーブル1[[#This Row],[生年月日
（西暦８桁）]]</f>
        <v>0</v>
      </c>
      <c r="AW45" s="3">
        <f>テーブル1[[#This Row],[被接種者の性別]]</f>
        <v>0</v>
      </c>
      <c r="AX45" s="111">
        <v>0</v>
      </c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ht="49.5" customHeight="1" x14ac:dyDescent="0.15">
      <c r="A46" s="4">
        <v>32</v>
      </c>
      <c r="B46" s="3">
        <f t="shared" si="0"/>
        <v>0</v>
      </c>
      <c r="C46" s="3"/>
      <c r="D46" s="3"/>
      <c r="E46" s="3" t="str">
        <f t="shared" si="1"/>
        <v>勤務先</v>
      </c>
      <c r="F46" s="3"/>
      <c r="G46" s="132"/>
      <c r="H46" s="3"/>
      <c r="I46" s="48">
        <f>テーブル1[[#This Row],[郵便番号
（住民票所在地）]]</f>
        <v>0</v>
      </c>
      <c r="J46" s="48">
        <f>テーブル1[[#This Row],[住民票記載の住所]]</f>
        <v>0</v>
      </c>
      <c r="K46" s="28"/>
      <c r="L46" s="9"/>
      <c r="M46" s="31"/>
      <c r="N46" s="6"/>
      <c r="O46" s="31"/>
      <c r="P46" s="3">
        <f>テーブル1[[#This Row],[国内承認済ワクチン
接種済回数]]</f>
        <v>0</v>
      </c>
      <c r="Q46" s="7" t="s">
        <v>25</v>
      </c>
      <c r="R46" s="24"/>
      <c r="S46" s="24"/>
      <c r="T46" s="37"/>
      <c r="U46" s="37"/>
      <c r="V46" s="38"/>
      <c r="W46" s="130"/>
      <c r="X46" s="38"/>
      <c r="Y46" s="65"/>
      <c r="Z46" s="66" t="e">
        <f>VLOOKUP(テーブル1[[#This Row],[2回目の接種券発行元の自治体名]],自治体名!B:C,2,FALSE)</f>
        <v>#N/A</v>
      </c>
      <c r="AA46" s="31">
        <f>テーブル1[[#This Row],[接種券番号（新）]]</f>
        <v>0</v>
      </c>
      <c r="AB46" s="130"/>
      <c r="AC46" s="130"/>
      <c r="AD46" s="3"/>
      <c r="AE46" s="8">
        <v>0</v>
      </c>
      <c r="AF46" s="3">
        <f>テーブル1[[#This Row],[接種券番号（新）]]</f>
        <v>0</v>
      </c>
      <c r="AG46" s="108">
        <v>0</v>
      </c>
      <c r="AH46" s="3">
        <f>テーブル1[[#This Row],[個人コード]]</f>
        <v>0</v>
      </c>
      <c r="AI46" s="3"/>
      <c r="AJ46" s="3"/>
      <c r="AK46" s="3"/>
      <c r="AL46" s="3"/>
      <c r="AM46" s="3"/>
      <c r="AN46" s="3"/>
      <c r="AO46" s="3"/>
      <c r="AP46" s="3"/>
      <c r="AQ46" s="3">
        <f>テーブル1[[#This Row],[住民票記載の住所]]</f>
        <v>0</v>
      </c>
      <c r="AR46" s="3"/>
      <c r="AS46" s="3"/>
      <c r="AT46" s="3">
        <f>テーブル1[[#This Row],[被接種者氏名
（全角カナ）]]</f>
        <v>0</v>
      </c>
      <c r="AU46" s="3">
        <f>テーブル1[[#This Row],[被接種者氏名]]</f>
        <v>0</v>
      </c>
      <c r="AV46" s="3">
        <f>テーブル1[[#This Row],[生年月日
（西暦８桁）]]</f>
        <v>0</v>
      </c>
      <c r="AW46" s="3">
        <f>テーブル1[[#This Row],[被接種者の性別]]</f>
        <v>0</v>
      </c>
      <c r="AX46" s="111">
        <v>0</v>
      </c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ht="49.5" customHeight="1" x14ac:dyDescent="0.15">
      <c r="A47" s="4">
        <v>33</v>
      </c>
      <c r="B47" s="3">
        <f t="shared" si="0"/>
        <v>0</v>
      </c>
      <c r="C47" s="3"/>
      <c r="D47" s="3"/>
      <c r="E47" s="3" t="str">
        <f t="shared" si="1"/>
        <v>勤務先</v>
      </c>
      <c r="F47" s="3"/>
      <c r="G47" s="132"/>
      <c r="H47" s="3"/>
      <c r="I47" s="48">
        <f>テーブル1[[#This Row],[郵便番号
（住民票所在地）]]</f>
        <v>0</v>
      </c>
      <c r="J47" s="48">
        <f>テーブル1[[#This Row],[住民票記載の住所]]</f>
        <v>0</v>
      </c>
      <c r="K47" s="28"/>
      <c r="L47" s="9"/>
      <c r="M47" s="31"/>
      <c r="N47" s="6"/>
      <c r="O47" s="31"/>
      <c r="P47" s="3">
        <f>テーブル1[[#This Row],[国内承認済ワクチン
接種済回数]]</f>
        <v>0</v>
      </c>
      <c r="Q47" s="7" t="s">
        <v>25</v>
      </c>
      <c r="R47" s="24"/>
      <c r="S47" s="24"/>
      <c r="T47" s="37"/>
      <c r="U47" s="37"/>
      <c r="V47" s="38"/>
      <c r="W47" s="130"/>
      <c r="X47" s="38"/>
      <c r="Y47" s="65"/>
      <c r="Z47" s="66" t="e">
        <f>VLOOKUP(テーブル1[[#This Row],[2回目の接種券発行元の自治体名]],自治体名!B:C,2,FALSE)</f>
        <v>#N/A</v>
      </c>
      <c r="AA47" s="31">
        <f>テーブル1[[#This Row],[接種券番号（新）]]</f>
        <v>0</v>
      </c>
      <c r="AB47" s="130"/>
      <c r="AC47" s="130"/>
      <c r="AD47" s="3"/>
      <c r="AE47" s="8">
        <v>0</v>
      </c>
      <c r="AF47" s="3">
        <f>テーブル1[[#This Row],[接種券番号（新）]]</f>
        <v>0</v>
      </c>
      <c r="AG47" s="108">
        <v>0</v>
      </c>
      <c r="AH47" s="3">
        <f>テーブル1[[#This Row],[個人コード]]</f>
        <v>0</v>
      </c>
      <c r="AI47" s="3"/>
      <c r="AJ47" s="3"/>
      <c r="AK47" s="3"/>
      <c r="AL47" s="3"/>
      <c r="AM47" s="3"/>
      <c r="AN47" s="3"/>
      <c r="AO47" s="3"/>
      <c r="AP47" s="3"/>
      <c r="AQ47" s="3">
        <f>テーブル1[[#This Row],[住民票記載の住所]]</f>
        <v>0</v>
      </c>
      <c r="AR47" s="3"/>
      <c r="AS47" s="3"/>
      <c r="AT47" s="3">
        <f>テーブル1[[#This Row],[被接種者氏名
（全角カナ）]]</f>
        <v>0</v>
      </c>
      <c r="AU47" s="3">
        <f>テーブル1[[#This Row],[被接種者氏名]]</f>
        <v>0</v>
      </c>
      <c r="AV47" s="3">
        <f>テーブル1[[#This Row],[生年月日
（西暦８桁）]]</f>
        <v>0</v>
      </c>
      <c r="AW47" s="3">
        <f>テーブル1[[#This Row],[被接種者の性別]]</f>
        <v>0</v>
      </c>
      <c r="AX47" s="111">
        <v>0</v>
      </c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ht="49.5" customHeight="1" x14ac:dyDescent="0.15">
      <c r="A48" s="4">
        <v>34</v>
      </c>
      <c r="B48" s="3">
        <f t="shared" si="0"/>
        <v>0</v>
      </c>
      <c r="C48" s="3"/>
      <c r="D48" s="3"/>
      <c r="E48" s="3" t="str">
        <f t="shared" si="1"/>
        <v>勤務先</v>
      </c>
      <c r="F48" s="3"/>
      <c r="G48" s="132"/>
      <c r="H48" s="3"/>
      <c r="I48" s="48">
        <f>テーブル1[[#This Row],[郵便番号
（住民票所在地）]]</f>
        <v>0</v>
      </c>
      <c r="J48" s="48">
        <f>テーブル1[[#This Row],[住民票記載の住所]]</f>
        <v>0</v>
      </c>
      <c r="K48" s="28"/>
      <c r="L48" s="9"/>
      <c r="M48" s="31"/>
      <c r="N48" s="6"/>
      <c r="O48" s="31"/>
      <c r="P48" s="3">
        <f>テーブル1[[#This Row],[国内承認済ワクチン
接種済回数]]</f>
        <v>0</v>
      </c>
      <c r="Q48" s="7" t="s">
        <v>25</v>
      </c>
      <c r="R48" s="24"/>
      <c r="S48" s="24"/>
      <c r="T48" s="37"/>
      <c r="U48" s="37"/>
      <c r="V48" s="38"/>
      <c r="W48" s="130"/>
      <c r="X48" s="38"/>
      <c r="Y48" s="65"/>
      <c r="Z48" s="66" t="e">
        <f>VLOOKUP(テーブル1[[#This Row],[2回目の接種券発行元の自治体名]],自治体名!B:C,2,FALSE)</f>
        <v>#N/A</v>
      </c>
      <c r="AA48" s="31">
        <f>テーブル1[[#This Row],[接種券番号（新）]]</f>
        <v>0</v>
      </c>
      <c r="AB48" s="130"/>
      <c r="AC48" s="130"/>
      <c r="AD48" s="3"/>
      <c r="AE48" s="8">
        <v>0</v>
      </c>
      <c r="AF48" s="3">
        <f>テーブル1[[#This Row],[接種券番号（新）]]</f>
        <v>0</v>
      </c>
      <c r="AG48" s="108">
        <v>0</v>
      </c>
      <c r="AH48" s="3">
        <f>テーブル1[[#This Row],[個人コード]]</f>
        <v>0</v>
      </c>
      <c r="AI48" s="3"/>
      <c r="AJ48" s="3"/>
      <c r="AK48" s="3"/>
      <c r="AL48" s="3"/>
      <c r="AM48" s="3"/>
      <c r="AN48" s="3"/>
      <c r="AO48" s="3"/>
      <c r="AP48" s="3"/>
      <c r="AQ48" s="3">
        <f>テーブル1[[#This Row],[住民票記載の住所]]</f>
        <v>0</v>
      </c>
      <c r="AR48" s="3"/>
      <c r="AS48" s="3"/>
      <c r="AT48" s="3">
        <f>テーブル1[[#This Row],[被接種者氏名
（全角カナ）]]</f>
        <v>0</v>
      </c>
      <c r="AU48" s="3">
        <f>テーブル1[[#This Row],[被接種者氏名]]</f>
        <v>0</v>
      </c>
      <c r="AV48" s="3">
        <f>テーブル1[[#This Row],[生年月日
（西暦８桁）]]</f>
        <v>0</v>
      </c>
      <c r="AW48" s="3">
        <f>テーブル1[[#This Row],[被接種者の性別]]</f>
        <v>0</v>
      </c>
      <c r="AX48" s="111">
        <v>0</v>
      </c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ht="49.5" customHeight="1" x14ac:dyDescent="0.15">
      <c r="A49" s="4">
        <v>35</v>
      </c>
      <c r="B49" s="3">
        <f t="shared" si="0"/>
        <v>0</v>
      </c>
      <c r="C49" s="3"/>
      <c r="D49" s="3"/>
      <c r="E49" s="3" t="str">
        <f t="shared" si="1"/>
        <v>勤務先</v>
      </c>
      <c r="F49" s="3"/>
      <c r="G49" s="132"/>
      <c r="H49" s="3"/>
      <c r="I49" s="48">
        <f>テーブル1[[#This Row],[郵便番号
（住民票所在地）]]</f>
        <v>0</v>
      </c>
      <c r="J49" s="48">
        <f>テーブル1[[#This Row],[住民票記載の住所]]</f>
        <v>0</v>
      </c>
      <c r="K49" s="28"/>
      <c r="L49" s="9"/>
      <c r="M49" s="31"/>
      <c r="N49" s="6"/>
      <c r="O49" s="31"/>
      <c r="P49" s="3">
        <f>テーブル1[[#This Row],[国内承認済ワクチン
接種済回数]]</f>
        <v>0</v>
      </c>
      <c r="Q49" s="7" t="s">
        <v>25</v>
      </c>
      <c r="R49" s="24"/>
      <c r="S49" s="24"/>
      <c r="T49" s="37"/>
      <c r="U49" s="37"/>
      <c r="V49" s="38"/>
      <c r="W49" s="130"/>
      <c r="X49" s="38"/>
      <c r="Y49" s="65"/>
      <c r="Z49" s="66" t="e">
        <f>VLOOKUP(テーブル1[[#This Row],[2回目の接種券発行元の自治体名]],自治体名!B:C,2,FALSE)</f>
        <v>#N/A</v>
      </c>
      <c r="AA49" s="31">
        <f>テーブル1[[#This Row],[接種券番号（新）]]</f>
        <v>0</v>
      </c>
      <c r="AB49" s="130"/>
      <c r="AC49" s="130"/>
      <c r="AD49" s="3"/>
      <c r="AE49" s="8">
        <v>0</v>
      </c>
      <c r="AF49" s="3">
        <f>テーブル1[[#This Row],[接種券番号（新）]]</f>
        <v>0</v>
      </c>
      <c r="AG49" s="108">
        <v>0</v>
      </c>
      <c r="AH49" s="3">
        <f>テーブル1[[#This Row],[個人コード]]</f>
        <v>0</v>
      </c>
      <c r="AI49" s="3"/>
      <c r="AJ49" s="3"/>
      <c r="AK49" s="3"/>
      <c r="AL49" s="3"/>
      <c r="AM49" s="3"/>
      <c r="AN49" s="3"/>
      <c r="AO49" s="3"/>
      <c r="AP49" s="3"/>
      <c r="AQ49" s="3">
        <f>テーブル1[[#This Row],[住民票記載の住所]]</f>
        <v>0</v>
      </c>
      <c r="AR49" s="3"/>
      <c r="AS49" s="3"/>
      <c r="AT49" s="3">
        <f>テーブル1[[#This Row],[被接種者氏名
（全角カナ）]]</f>
        <v>0</v>
      </c>
      <c r="AU49" s="3">
        <f>テーブル1[[#This Row],[被接種者氏名]]</f>
        <v>0</v>
      </c>
      <c r="AV49" s="3">
        <f>テーブル1[[#This Row],[生年月日
（西暦８桁）]]</f>
        <v>0</v>
      </c>
      <c r="AW49" s="3">
        <f>テーブル1[[#This Row],[被接種者の性別]]</f>
        <v>0</v>
      </c>
      <c r="AX49" s="111">
        <v>0</v>
      </c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ht="49.5" customHeight="1" x14ac:dyDescent="0.15">
      <c r="A50" s="4">
        <v>36</v>
      </c>
      <c r="B50" s="3">
        <f t="shared" si="0"/>
        <v>0</v>
      </c>
      <c r="C50" s="3"/>
      <c r="D50" s="3"/>
      <c r="E50" s="3" t="str">
        <f t="shared" si="1"/>
        <v>勤務先</v>
      </c>
      <c r="F50" s="3"/>
      <c r="G50" s="132"/>
      <c r="H50" s="3"/>
      <c r="I50" s="48">
        <f>テーブル1[[#This Row],[郵便番号
（住民票所在地）]]</f>
        <v>0</v>
      </c>
      <c r="J50" s="48">
        <f>テーブル1[[#This Row],[住民票記載の住所]]</f>
        <v>0</v>
      </c>
      <c r="K50" s="28"/>
      <c r="L50" s="9"/>
      <c r="M50" s="31"/>
      <c r="N50" s="6"/>
      <c r="O50" s="31"/>
      <c r="P50" s="3">
        <f>テーブル1[[#This Row],[国内承認済ワクチン
接種済回数]]</f>
        <v>0</v>
      </c>
      <c r="Q50" s="7" t="s">
        <v>25</v>
      </c>
      <c r="R50" s="24"/>
      <c r="S50" s="24"/>
      <c r="T50" s="37"/>
      <c r="U50" s="37"/>
      <c r="V50" s="38"/>
      <c r="W50" s="130"/>
      <c r="X50" s="38"/>
      <c r="Y50" s="65"/>
      <c r="Z50" s="66" t="e">
        <f>VLOOKUP(テーブル1[[#This Row],[2回目の接種券発行元の自治体名]],自治体名!B:C,2,FALSE)</f>
        <v>#N/A</v>
      </c>
      <c r="AA50" s="31">
        <f>テーブル1[[#This Row],[接種券番号（新）]]</f>
        <v>0</v>
      </c>
      <c r="AB50" s="130"/>
      <c r="AC50" s="130"/>
      <c r="AD50" s="3"/>
      <c r="AE50" s="8">
        <v>0</v>
      </c>
      <c r="AF50" s="3">
        <f>テーブル1[[#This Row],[接種券番号（新）]]</f>
        <v>0</v>
      </c>
      <c r="AG50" s="108">
        <v>0</v>
      </c>
      <c r="AH50" s="3">
        <f>テーブル1[[#This Row],[個人コード]]</f>
        <v>0</v>
      </c>
      <c r="AI50" s="3"/>
      <c r="AJ50" s="3"/>
      <c r="AK50" s="3"/>
      <c r="AL50" s="3"/>
      <c r="AM50" s="3"/>
      <c r="AN50" s="3"/>
      <c r="AO50" s="3"/>
      <c r="AP50" s="3"/>
      <c r="AQ50" s="3">
        <f>テーブル1[[#This Row],[住民票記載の住所]]</f>
        <v>0</v>
      </c>
      <c r="AR50" s="3"/>
      <c r="AS50" s="3"/>
      <c r="AT50" s="3">
        <f>テーブル1[[#This Row],[被接種者氏名
（全角カナ）]]</f>
        <v>0</v>
      </c>
      <c r="AU50" s="3">
        <f>テーブル1[[#This Row],[被接種者氏名]]</f>
        <v>0</v>
      </c>
      <c r="AV50" s="3">
        <f>テーブル1[[#This Row],[生年月日
（西暦８桁）]]</f>
        <v>0</v>
      </c>
      <c r="AW50" s="3">
        <f>テーブル1[[#This Row],[被接種者の性別]]</f>
        <v>0</v>
      </c>
      <c r="AX50" s="111">
        <v>0</v>
      </c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ht="49.5" customHeight="1" x14ac:dyDescent="0.15">
      <c r="A51" s="4">
        <v>37</v>
      </c>
      <c r="B51" s="3">
        <f t="shared" si="0"/>
        <v>0</v>
      </c>
      <c r="C51" s="3"/>
      <c r="D51" s="3"/>
      <c r="E51" s="3" t="str">
        <f t="shared" si="1"/>
        <v>勤務先</v>
      </c>
      <c r="F51" s="3"/>
      <c r="G51" s="132"/>
      <c r="H51" s="3"/>
      <c r="I51" s="48">
        <f>テーブル1[[#This Row],[郵便番号
（住民票所在地）]]</f>
        <v>0</v>
      </c>
      <c r="J51" s="48">
        <f>テーブル1[[#This Row],[住民票記載の住所]]</f>
        <v>0</v>
      </c>
      <c r="K51" s="28"/>
      <c r="L51" s="9"/>
      <c r="M51" s="31"/>
      <c r="N51" s="6"/>
      <c r="O51" s="31"/>
      <c r="P51" s="3">
        <f>テーブル1[[#This Row],[国内承認済ワクチン
接種済回数]]</f>
        <v>0</v>
      </c>
      <c r="Q51" s="7" t="s">
        <v>25</v>
      </c>
      <c r="R51" s="24"/>
      <c r="S51" s="24"/>
      <c r="T51" s="37"/>
      <c r="U51" s="37"/>
      <c r="V51" s="38"/>
      <c r="W51" s="130"/>
      <c r="X51" s="38"/>
      <c r="Y51" s="65"/>
      <c r="Z51" s="66" t="e">
        <f>VLOOKUP(テーブル1[[#This Row],[2回目の接種券発行元の自治体名]],自治体名!B:C,2,FALSE)</f>
        <v>#N/A</v>
      </c>
      <c r="AA51" s="31">
        <f>テーブル1[[#This Row],[接種券番号（新）]]</f>
        <v>0</v>
      </c>
      <c r="AB51" s="130"/>
      <c r="AC51" s="130"/>
      <c r="AD51" s="3"/>
      <c r="AE51" s="8">
        <v>0</v>
      </c>
      <c r="AF51" s="3">
        <f>テーブル1[[#This Row],[接種券番号（新）]]</f>
        <v>0</v>
      </c>
      <c r="AG51" s="108">
        <v>0</v>
      </c>
      <c r="AH51" s="3">
        <f>テーブル1[[#This Row],[個人コード]]</f>
        <v>0</v>
      </c>
      <c r="AI51" s="3"/>
      <c r="AJ51" s="3"/>
      <c r="AK51" s="3"/>
      <c r="AL51" s="3"/>
      <c r="AM51" s="3"/>
      <c r="AN51" s="3"/>
      <c r="AO51" s="3"/>
      <c r="AP51" s="3"/>
      <c r="AQ51" s="3">
        <f>テーブル1[[#This Row],[住民票記載の住所]]</f>
        <v>0</v>
      </c>
      <c r="AR51" s="3"/>
      <c r="AS51" s="3"/>
      <c r="AT51" s="3">
        <f>テーブル1[[#This Row],[被接種者氏名
（全角カナ）]]</f>
        <v>0</v>
      </c>
      <c r="AU51" s="3">
        <f>テーブル1[[#This Row],[被接種者氏名]]</f>
        <v>0</v>
      </c>
      <c r="AV51" s="3">
        <f>テーブル1[[#This Row],[生年月日
（西暦８桁）]]</f>
        <v>0</v>
      </c>
      <c r="AW51" s="3">
        <f>テーブル1[[#This Row],[被接種者の性別]]</f>
        <v>0</v>
      </c>
      <c r="AX51" s="111">
        <v>0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ht="49.5" customHeight="1" x14ac:dyDescent="0.15">
      <c r="A52" s="4">
        <v>38</v>
      </c>
      <c r="B52" s="3">
        <f t="shared" si="0"/>
        <v>0</v>
      </c>
      <c r="C52" s="3"/>
      <c r="D52" s="3"/>
      <c r="E52" s="3" t="str">
        <f t="shared" si="1"/>
        <v>勤務先</v>
      </c>
      <c r="F52" s="3"/>
      <c r="G52" s="132"/>
      <c r="H52" s="3"/>
      <c r="I52" s="48">
        <f>テーブル1[[#This Row],[郵便番号
（住民票所在地）]]</f>
        <v>0</v>
      </c>
      <c r="J52" s="48">
        <f>テーブル1[[#This Row],[住民票記載の住所]]</f>
        <v>0</v>
      </c>
      <c r="K52" s="28"/>
      <c r="L52" s="9"/>
      <c r="M52" s="31"/>
      <c r="N52" s="6"/>
      <c r="O52" s="31"/>
      <c r="P52" s="3">
        <f>テーブル1[[#This Row],[国内承認済ワクチン
接種済回数]]</f>
        <v>0</v>
      </c>
      <c r="Q52" s="7" t="s">
        <v>25</v>
      </c>
      <c r="R52" s="24"/>
      <c r="S52" s="24"/>
      <c r="T52" s="37"/>
      <c r="U52" s="37"/>
      <c r="V52" s="38"/>
      <c r="W52" s="130"/>
      <c r="X52" s="38"/>
      <c r="Y52" s="65"/>
      <c r="Z52" s="66" t="e">
        <f>VLOOKUP(テーブル1[[#This Row],[2回目の接種券発行元の自治体名]],自治体名!B:C,2,FALSE)</f>
        <v>#N/A</v>
      </c>
      <c r="AA52" s="31">
        <f>テーブル1[[#This Row],[接種券番号（新）]]</f>
        <v>0</v>
      </c>
      <c r="AB52" s="130"/>
      <c r="AC52" s="130"/>
      <c r="AD52" s="3"/>
      <c r="AE52" s="8">
        <v>0</v>
      </c>
      <c r="AF52" s="3">
        <f>テーブル1[[#This Row],[接種券番号（新）]]</f>
        <v>0</v>
      </c>
      <c r="AG52" s="108">
        <v>0</v>
      </c>
      <c r="AH52" s="3">
        <f>テーブル1[[#This Row],[個人コード]]</f>
        <v>0</v>
      </c>
      <c r="AI52" s="3"/>
      <c r="AJ52" s="3"/>
      <c r="AK52" s="3"/>
      <c r="AL52" s="3"/>
      <c r="AM52" s="3"/>
      <c r="AN52" s="3"/>
      <c r="AO52" s="3"/>
      <c r="AP52" s="3"/>
      <c r="AQ52" s="3">
        <f>テーブル1[[#This Row],[住民票記載の住所]]</f>
        <v>0</v>
      </c>
      <c r="AR52" s="3"/>
      <c r="AS52" s="3"/>
      <c r="AT52" s="3">
        <f>テーブル1[[#This Row],[被接種者氏名
（全角カナ）]]</f>
        <v>0</v>
      </c>
      <c r="AU52" s="3">
        <f>テーブル1[[#This Row],[被接種者氏名]]</f>
        <v>0</v>
      </c>
      <c r="AV52" s="3">
        <f>テーブル1[[#This Row],[生年月日
（西暦８桁）]]</f>
        <v>0</v>
      </c>
      <c r="AW52" s="3">
        <f>テーブル1[[#This Row],[被接種者の性別]]</f>
        <v>0</v>
      </c>
      <c r="AX52" s="111">
        <v>0</v>
      </c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ht="49.5" customHeight="1" x14ac:dyDescent="0.15">
      <c r="A53" s="4">
        <v>39</v>
      </c>
      <c r="B53" s="3">
        <f t="shared" si="0"/>
        <v>0</v>
      </c>
      <c r="C53" s="3"/>
      <c r="D53" s="3"/>
      <c r="E53" s="3" t="str">
        <f t="shared" si="1"/>
        <v>勤務先</v>
      </c>
      <c r="F53" s="3"/>
      <c r="G53" s="132"/>
      <c r="H53" s="3"/>
      <c r="I53" s="48">
        <f>テーブル1[[#This Row],[郵便番号
（住民票所在地）]]</f>
        <v>0</v>
      </c>
      <c r="J53" s="48">
        <f>テーブル1[[#This Row],[住民票記載の住所]]</f>
        <v>0</v>
      </c>
      <c r="K53" s="28"/>
      <c r="L53" s="9"/>
      <c r="M53" s="31"/>
      <c r="N53" s="6"/>
      <c r="O53" s="31"/>
      <c r="P53" s="3">
        <f>テーブル1[[#This Row],[国内承認済ワクチン
接種済回数]]</f>
        <v>0</v>
      </c>
      <c r="Q53" s="7" t="s">
        <v>25</v>
      </c>
      <c r="R53" s="24"/>
      <c r="S53" s="24"/>
      <c r="T53" s="37"/>
      <c r="U53" s="37"/>
      <c r="V53" s="38"/>
      <c r="W53" s="130"/>
      <c r="X53" s="38"/>
      <c r="Y53" s="65"/>
      <c r="Z53" s="66" t="e">
        <f>VLOOKUP(テーブル1[[#This Row],[2回目の接種券発行元の自治体名]],自治体名!B:C,2,FALSE)</f>
        <v>#N/A</v>
      </c>
      <c r="AA53" s="31">
        <f>テーブル1[[#This Row],[接種券番号（新）]]</f>
        <v>0</v>
      </c>
      <c r="AB53" s="130"/>
      <c r="AC53" s="130"/>
      <c r="AD53" s="3"/>
      <c r="AE53" s="8">
        <v>0</v>
      </c>
      <c r="AF53" s="3">
        <f>テーブル1[[#This Row],[接種券番号（新）]]</f>
        <v>0</v>
      </c>
      <c r="AG53" s="108">
        <v>0</v>
      </c>
      <c r="AH53" s="3">
        <f>テーブル1[[#This Row],[個人コード]]</f>
        <v>0</v>
      </c>
      <c r="AI53" s="3"/>
      <c r="AJ53" s="3"/>
      <c r="AK53" s="3"/>
      <c r="AL53" s="3"/>
      <c r="AM53" s="3"/>
      <c r="AN53" s="3"/>
      <c r="AO53" s="3"/>
      <c r="AP53" s="3"/>
      <c r="AQ53" s="3">
        <f>テーブル1[[#This Row],[住民票記載の住所]]</f>
        <v>0</v>
      </c>
      <c r="AR53" s="3"/>
      <c r="AS53" s="3"/>
      <c r="AT53" s="3">
        <f>テーブル1[[#This Row],[被接種者氏名
（全角カナ）]]</f>
        <v>0</v>
      </c>
      <c r="AU53" s="3">
        <f>テーブル1[[#This Row],[被接種者氏名]]</f>
        <v>0</v>
      </c>
      <c r="AV53" s="3">
        <f>テーブル1[[#This Row],[生年月日
（西暦８桁）]]</f>
        <v>0</v>
      </c>
      <c r="AW53" s="3">
        <f>テーブル1[[#This Row],[被接種者の性別]]</f>
        <v>0</v>
      </c>
      <c r="AX53" s="111">
        <v>0</v>
      </c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ht="49.5" customHeight="1" x14ac:dyDescent="0.15">
      <c r="A54" s="4">
        <v>40</v>
      </c>
      <c r="B54" s="3">
        <f t="shared" si="0"/>
        <v>0</v>
      </c>
      <c r="C54" s="3"/>
      <c r="D54" s="3"/>
      <c r="E54" s="3" t="str">
        <f t="shared" si="1"/>
        <v>勤務先</v>
      </c>
      <c r="F54" s="3"/>
      <c r="G54" s="132"/>
      <c r="H54" s="3"/>
      <c r="I54" s="48">
        <f>テーブル1[[#This Row],[郵便番号
（住民票所在地）]]</f>
        <v>0</v>
      </c>
      <c r="J54" s="48">
        <f>テーブル1[[#This Row],[住民票記載の住所]]</f>
        <v>0</v>
      </c>
      <c r="K54" s="28"/>
      <c r="L54" s="9"/>
      <c r="M54" s="31"/>
      <c r="N54" s="6"/>
      <c r="O54" s="31"/>
      <c r="P54" s="3">
        <f>テーブル1[[#This Row],[国内承認済ワクチン
接種済回数]]</f>
        <v>0</v>
      </c>
      <c r="Q54" s="7" t="s">
        <v>25</v>
      </c>
      <c r="R54" s="24"/>
      <c r="S54" s="24"/>
      <c r="T54" s="37"/>
      <c r="U54" s="37"/>
      <c r="V54" s="38"/>
      <c r="W54" s="130"/>
      <c r="X54" s="38"/>
      <c r="Y54" s="65"/>
      <c r="Z54" s="66" t="e">
        <f>VLOOKUP(テーブル1[[#This Row],[2回目の接種券発行元の自治体名]],自治体名!B:C,2,FALSE)</f>
        <v>#N/A</v>
      </c>
      <c r="AA54" s="31">
        <f>テーブル1[[#This Row],[接種券番号（新）]]</f>
        <v>0</v>
      </c>
      <c r="AB54" s="130"/>
      <c r="AC54" s="130"/>
      <c r="AD54" s="3"/>
      <c r="AE54" s="8">
        <v>0</v>
      </c>
      <c r="AF54" s="3">
        <f>テーブル1[[#This Row],[接種券番号（新）]]</f>
        <v>0</v>
      </c>
      <c r="AG54" s="108">
        <v>0</v>
      </c>
      <c r="AH54" s="3">
        <f>テーブル1[[#This Row],[個人コード]]</f>
        <v>0</v>
      </c>
      <c r="AI54" s="3"/>
      <c r="AJ54" s="3"/>
      <c r="AK54" s="3"/>
      <c r="AL54" s="3"/>
      <c r="AM54" s="3"/>
      <c r="AN54" s="3"/>
      <c r="AO54" s="3"/>
      <c r="AP54" s="3"/>
      <c r="AQ54" s="3">
        <f>テーブル1[[#This Row],[住民票記載の住所]]</f>
        <v>0</v>
      </c>
      <c r="AR54" s="3"/>
      <c r="AS54" s="3"/>
      <c r="AT54" s="3">
        <f>テーブル1[[#This Row],[被接種者氏名
（全角カナ）]]</f>
        <v>0</v>
      </c>
      <c r="AU54" s="3">
        <f>テーブル1[[#This Row],[被接種者氏名]]</f>
        <v>0</v>
      </c>
      <c r="AV54" s="3">
        <f>テーブル1[[#This Row],[生年月日
（西暦８桁）]]</f>
        <v>0</v>
      </c>
      <c r="AW54" s="3">
        <f>テーブル1[[#This Row],[被接種者の性別]]</f>
        <v>0</v>
      </c>
      <c r="AX54" s="111">
        <v>0</v>
      </c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ht="49.5" customHeight="1" x14ac:dyDescent="0.15">
      <c r="A55" s="4">
        <v>41</v>
      </c>
      <c r="B55" s="3">
        <f t="shared" si="0"/>
        <v>0</v>
      </c>
      <c r="C55" s="3"/>
      <c r="D55" s="3"/>
      <c r="E55" s="3" t="str">
        <f t="shared" si="1"/>
        <v>勤務先</v>
      </c>
      <c r="F55" s="3"/>
      <c r="G55" s="132"/>
      <c r="H55" s="3"/>
      <c r="I55" s="48">
        <f>テーブル1[[#This Row],[郵便番号
（住民票所在地）]]</f>
        <v>0</v>
      </c>
      <c r="J55" s="48">
        <f>テーブル1[[#This Row],[住民票記載の住所]]</f>
        <v>0</v>
      </c>
      <c r="K55" s="28"/>
      <c r="L55" s="9"/>
      <c r="M55" s="31"/>
      <c r="N55" s="6"/>
      <c r="O55" s="31"/>
      <c r="P55" s="3">
        <f>テーブル1[[#This Row],[国内承認済ワクチン
接種済回数]]</f>
        <v>0</v>
      </c>
      <c r="Q55" s="7" t="s">
        <v>25</v>
      </c>
      <c r="R55" s="24"/>
      <c r="S55" s="24"/>
      <c r="T55" s="37"/>
      <c r="U55" s="37"/>
      <c r="V55" s="38"/>
      <c r="W55" s="130"/>
      <c r="X55" s="38"/>
      <c r="Y55" s="65"/>
      <c r="Z55" s="66" t="e">
        <f>VLOOKUP(テーブル1[[#This Row],[2回目の接種券発行元の自治体名]],自治体名!B:C,2,FALSE)</f>
        <v>#N/A</v>
      </c>
      <c r="AA55" s="31">
        <f>テーブル1[[#This Row],[接種券番号（新）]]</f>
        <v>0</v>
      </c>
      <c r="AB55" s="130"/>
      <c r="AC55" s="130"/>
      <c r="AD55" s="3"/>
      <c r="AE55" s="8">
        <v>0</v>
      </c>
      <c r="AF55" s="3">
        <f>テーブル1[[#This Row],[接種券番号（新）]]</f>
        <v>0</v>
      </c>
      <c r="AG55" s="108">
        <v>0</v>
      </c>
      <c r="AH55" s="3">
        <f>テーブル1[[#This Row],[個人コード]]</f>
        <v>0</v>
      </c>
      <c r="AI55" s="3"/>
      <c r="AJ55" s="3"/>
      <c r="AK55" s="3"/>
      <c r="AL55" s="3"/>
      <c r="AM55" s="3"/>
      <c r="AN55" s="3"/>
      <c r="AO55" s="3"/>
      <c r="AP55" s="3"/>
      <c r="AQ55" s="3">
        <f>テーブル1[[#This Row],[住民票記載の住所]]</f>
        <v>0</v>
      </c>
      <c r="AR55" s="3"/>
      <c r="AS55" s="3"/>
      <c r="AT55" s="3">
        <f>テーブル1[[#This Row],[被接種者氏名
（全角カナ）]]</f>
        <v>0</v>
      </c>
      <c r="AU55" s="3">
        <f>テーブル1[[#This Row],[被接種者氏名]]</f>
        <v>0</v>
      </c>
      <c r="AV55" s="3">
        <f>テーブル1[[#This Row],[生年月日
（西暦８桁）]]</f>
        <v>0</v>
      </c>
      <c r="AW55" s="3">
        <f>テーブル1[[#This Row],[被接種者の性別]]</f>
        <v>0</v>
      </c>
      <c r="AX55" s="111">
        <v>0</v>
      </c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ht="49.5" customHeight="1" x14ac:dyDescent="0.15">
      <c r="A56" s="4">
        <v>42</v>
      </c>
      <c r="B56" s="3">
        <f t="shared" si="0"/>
        <v>0</v>
      </c>
      <c r="C56" s="3"/>
      <c r="D56" s="3"/>
      <c r="E56" s="3" t="str">
        <f t="shared" si="1"/>
        <v>勤務先</v>
      </c>
      <c r="F56" s="3"/>
      <c r="G56" s="132"/>
      <c r="H56" s="3"/>
      <c r="I56" s="48">
        <f>テーブル1[[#This Row],[郵便番号
（住民票所在地）]]</f>
        <v>0</v>
      </c>
      <c r="J56" s="48">
        <f>テーブル1[[#This Row],[住民票記載の住所]]</f>
        <v>0</v>
      </c>
      <c r="K56" s="28"/>
      <c r="L56" s="9"/>
      <c r="M56" s="31"/>
      <c r="N56" s="6"/>
      <c r="O56" s="31"/>
      <c r="P56" s="3">
        <f>テーブル1[[#This Row],[国内承認済ワクチン
接種済回数]]</f>
        <v>0</v>
      </c>
      <c r="Q56" s="7" t="s">
        <v>25</v>
      </c>
      <c r="R56" s="24"/>
      <c r="S56" s="24"/>
      <c r="T56" s="37"/>
      <c r="U56" s="37"/>
      <c r="V56" s="38"/>
      <c r="W56" s="130"/>
      <c r="X56" s="38"/>
      <c r="Y56" s="65"/>
      <c r="Z56" s="66" t="e">
        <f>VLOOKUP(テーブル1[[#This Row],[2回目の接種券発行元の自治体名]],自治体名!B:C,2,FALSE)</f>
        <v>#N/A</v>
      </c>
      <c r="AA56" s="31">
        <f>テーブル1[[#This Row],[接種券番号（新）]]</f>
        <v>0</v>
      </c>
      <c r="AB56" s="130"/>
      <c r="AC56" s="130"/>
      <c r="AD56" s="3"/>
      <c r="AE56" s="8">
        <v>0</v>
      </c>
      <c r="AF56" s="3">
        <f>テーブル1[[#This Row],[接種券番号（新）]]</f>
        <v>0</v>
      </c>
      <c r="AG56" s="108">
        <v>0</v>
      </c>
      <c r="AH56" s="3">
        <f>テーブル1[[#This Row],[個人コード]]</f>
        <v>0</v>
      </c>
      <c r="AI56" s="3"/>
      <c r="AJ56" s="3"/>
      <c r="AK56" s="3"/>
      <c r="AL56" s="3"/>
      <c r="AM56" s="3"/>
      <c r="AN56" s="3"/>
      <c r="AO56" s="3"/>
      <c r="AP56" s="3"/>
      <c r="AQ56" s="3">
        <f>テーブル1[[#This Row],[住民票記載の住所]]</f>
        <v>0</v>
      </c>
      <c r="AR56" s="3"/>
      <c r="AS56" s="3"/>
      <c r="AT56" s="3">
        <f>テーブル1[[#This Row],[被接種者氏名
（全角カナ）]]</f>
        <v>0</v>
      </c>
      <c r="AU56" s="3">
        <f>テーブル1[[#This Row],[被接種者氏名]]</f>
        <v>0</v>
      </c>
      <c r="AV56" s="3">
        <f>テーブル1[[#This Row],[生年月日
（西暦８桁）]]</f>
        <v>0</v>
      </c>
      <c r="AW56" s="3">
        <f>テーブル1[[#This Row],[被接種者の性別]]</f>
        <v>0</v>
      </c>
      <c r="AX56" s="111">
        <v>0</v>
      </c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ht="49.5" customHeight="1" x14ac:dyDescent="0.15">
      <c r="A57" s="4">
        <v>43</v>
      </c>
      <c r="B57" s="3">
        <f t="shared" si="0"/>
        <v>0</v>
      </c>
      <c r="C57" s="3"/>
      <c r="D57" s="3"/>
      <c r="E57" s="3" t="str">
        <f t="shared" si="1"/>
        <v>勤務先</v>
      </c>
      <c r="F57" s="3"/>
      <c r="G57" s="132"/>
      <c r="H57" s="3"/>
      <c r="I57" s="48">
        <f>テーブル1[[#This Row],[郵便番号
（住民票所在地）]]</f>
        <v>0</v>
      </c>
      <c r="J57" s="48">
        <f>テーブル1[[#This Row],[住民票記載の住所]]</f>
        <v>0</v>
      </c>
      <c r="K57" s="28"/>
      <c r="L57" s="9"/>
      <c r="M57" s="31"/>
      <c r="N57" s="6"/>
      <c r="O57" s="31"/>
      <c r="P57" s="3">
        <f>テーブル1[[#This Row],[国内承認済ワクチン
接種済回数]]</f>
        <v>0</v>
      </c>
      <c r="Q57" s="7" t="s">
        <v>25</v>
      </c>
      <c r="R57" s="24"/>
      <c r="S57" s="24"/>
      <c r="T57" s="37"/>
      <c r="U57" s="37"/>
      <c r="V57" s="38"/>
      <c r="W57" s="130"/>
      <c r="X57" s="38"/>
      <c r="Y57" s="65"/>
      <c r="Z57" s="66" t="e">
        <f>VLOOKUP(テーブル1[[#This Row],[2回目の接種券発行元の自治体名]],自治体名!B:C,2,FALSE)</f>
        <v>#N/A</v>
      </c>
      <c r="AA57" s="31">
        <f>テーブル1[[#This Row],[接種券番号（新）]]</f>
        <v>0</v>
      </c>
      <c r="AB57" s="130"/>
      <c r="AC57" s="130"/>
      <c r="AD57" s="3"/>
      <c r="AE57" s="8">
        <v>0</v>
      </c>
      <c r="AF57" s="3">
        <f>テーブル1[[#This Row],[接種券番号（新）]]</f>
        <v>0</v>
      </c>
      <c r="AG57" s="108">
        <v>0</v>
      </c>
      <c r="AH57" s="3">
        <f>テーブル1[[#This Row],[個人コード]]</f>
        <v>0</v>
      </c>
      <c r="AI57" s="3"/>
      <c r="AJ57" s="3"/>
      <c r="AK57" s="3"/>
      <c r="AL57" s="3"/>
      <c r="AM57" s="3"/>
      <c r="AN57" s="3"/>
      <c r="AO57" s="3"/>
      <c r="AP57" s="3"/>
      <c r="AQ57" s="3">
        <f>テーブル1[[#This Row],[住民票記載の住所]]</f>
        <v>0</v>
      </c>
      <c r="AR57" s="3"/>
      <c r="AS57" s="3"/>
      <c r="AT57" s="3">
        <f>テーブル1[[#This Row],[被接種者氏名
（全角カナ）]]</f>
        <v>0</v>
      </c>
      <c r="AU57" s="3">
        <f>テーブル1[[#This Row],[被接種者氏名]]</f>
        <v>0</v>
      </c>
      <c r="AV57" s="3">
        <f>テーブル1[[#This Row],[生年月日
（西暦８桁）]]</f>
        <v>0</v>
      </c>
      <c r="AW57" s="3">
        <f>テーブル1[[#This Row],[被接種者の性別]]</f>
        <v>0</v>
      </c>
      <c r="AX57" s="111">
        <v>0</v>
      </c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ht="49.5" customHeight="1" x14ac:dyDescent="0.15">
      <c r="A58" s="4">
        <v>44</v>
      </c>
      <c r="B58" s="3">
        <f t="shared" si="0"/>
        <v>0</v>
      </c>
      <c r="C58" s="3"/>
      <c r="D58" s="3"/>
      <c r="E58" s="3" t="str">
        <f t="shared" si="1"/>
        <v>勤務先</v>
      </c>
      <c r="F58" s="3"/>
      <c r="G58" s="132"/>
      <c r="H58" s="3"/>
      <c r="I58" s="48">
        <f>テーブル1[[#This Row],[郵便番号
（住民票所在地）]]</f>
        <v>0</v>
      </c>
      <c r="J58" s="48">
        <f>テーブル1[[#This Row],[住民票記載の住所]]</f>
        <v>0</v>
      </c>
      <c r="K58" s="28"/>
      <c r="L58" s="9"/>
      <c r="M58" s="31"/>
      <c r="N58" s="6"/>
      <c r="O58" s="31"/>
      <c r="P58" s="3">
        <f>テーブル1[[#This Row],[国内承認済ワクチン
接種済回数]]</f>
        <v>0</v>
      </c>
      <c r="Q58" s="7" t="s">
        <v>25</v>
      </c>
      <c r="R58" s="24"/>
      <c r="S58" s="24"/>
      <c r="T58" s="37"/>
      <c r="U58" s="37"/>
      <c r="V58" s="38"/>
      <c r="W58" s="130"/>
      <c r="X58" s="38"/>
      <c r="Y58" s="65"/>
      <c r="Z58" s="66" t="e">
        <f>VLOOKUP(テーブル1[[#This Row],[2回目の接種券発行元の自治体名]],自治体名!B:C,2,FALSE)</f>
        <v>#N/A</v>
      </c>
      <c r="AA58" s="31">
        <f>テーブル1[[#This Row],[接種券番号（新）]]</f>
        <v>0</v>
      </c>
      <c r="AB58" s="130"/>
      <c r="AC58" s="130"/>
      <c r="AD58" s="3"/>
      <c r="AE58" s="8">
        <v>0</v>
      </c>
      <c r="AF58" s="3">
        <f>テーブル1[[#This Row],[接種券番号（新）]]</f>
        <v>0</v>
      </c>
      <c r="AG58" s="108">
        <v>0</v>
      </c>
      <c r="AH58" s="3">
        <f>テーブル1[[#This Row],[個人コード]]</f>
        <v>0</v>
      </c>
      <c r="AI58" s="3"/>
      <c r="AJ58" s="3"/>
      <c r="AK58" s="3"/>
      <c r="AL58" s="3"/>
      <c r="AM58" s="3"/>
      <c r="AN58" s="3"/>
      <c r="AO58" s="3"/>
      <c r="AP58" s="3"/>
      <c r="AQ58" s="3">
        <f>テーブル1[[#This Row],[住民票記載の住所]]</f>
        <v>0</v>
      </c>
      <c r="AR58" s="3"/>
      <c r="AS58" s="3"/>
      <c r="AT58" s="3">
        <f>テーブル1[[#This Row],[被接種者氏名
（全角カナ）]]</f>
        <v>0</v>
      </c>
      <c r="AU58" s="3">
        <f>テーブル1[[#This Row],[被接種者氏名]]</f>
        <v>0</v>
      </c>
      <c r="AV58" s="3">
        <f>テーブル1[[#This Row],[生年月日
（西暦８桁）]]</f>
        <v>0</v>
      </c>
      <c r="AW58" s="3">
        <f>テーブル1[[#This Row],[被接種者の性別]]</f>
        <v>0</v>
      </c>
      <c r="AX58" s="111">
        <v>0</v>
      </c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ht="49.5" customHeight="1" x14ac:dyDescent="0.15">
      <c r="A59" s="4">
        <v>45</v>
      </c>
      <c r="B59" s="3">
        <f t="shared" si="0"/>
        <v>0</v>
      </c>
      <c r="C59" s="3"/>
      <c r="D59" s="3"/>
      <c r="E59" s="3" t="str">
        <f t="shared" si="1"/>
        <v>勤務先</v>
      </c>
      <c r="F59" s="3"/>
      <c r="G59" s="132"/>
      <c r="H59" s="3"/>
      <c r="I59" s="48">
        <f>テーブル1[[#This Row],[郵便番号
（住民票所在地）]]</f>
        <v>0</v>
      </c>
      <c r="J59" s="48">
        <f>テーブル1[[#This Row],[住民票記載の住所]]</f>
        <v>0</v>
      </c>
      <c r="K59" s="28"/>
      <c r="L59" s="9"/>
      <c r="M59" s="31"/>
      <c r="N59" s="6"/>
      <c r="O59" s="31"/>
      <c r="P59" s="3">
        <f>テーブル1[[#This Row],[国内承認済ワクチン
接種済回数]]</f>
        <v>0</v>
      </c>
      <c r="Q59" s="7" t="s">
        <v>25</v>
      </c>
      <c r="R59" s="24"/>
      <c r="S59" s="24"/>
      <c r="T59" s="37"/>
      <c r="U59" s="37"/>
      <c r="V59" s="38"/>
      <c r="W59" s="130"/>
      <c r="X59" s="38"/>
      <c r="Y59" s="65"/>
      <c r="Z59" s="66" t="e">
        <f>VLOOKUP(テーブル1[[#This Row],[2回目の接種券発行元の自治体名]],自治体名!B:C,2,FALSE)</f>
        <v>#N/A</v>
      </c>
      <c r="AA59" s="31">
        <f>テーブル1[[#This Row],[接種券番号（新）]]</f>
        <v>0</v>
      </c>
      <c r="AB59" s="130"/>
      <c r="AC59" s="130"/>
      <c r="AD59" s="3"/>
      <c r="AE59" s="8">
        <v>0</v>
      </c>
      <c r="AF59" s="3">
        <f>テーブル1[[#This Row],[接種券番号（新）]]</f>
        <v>0</v>
      </c>
      <c r="AG59" s="108">
        <v>0</v>
      </c>
      <c r="AH59" s="3">
        <f>テーブル1[[#This Row],[個人コード]]</f>
        <v>0</v>
      </c>
      <c r="AI59" s="3"/>
      <c r="AJ59" s="3"/>
      <c r="AK59" s="3"/>
      <c r="AL59" s="3"/>
      <c r="AM59" s="3"/>
      <c r="AN59" s="3"/>
      <c r="AO59" s="3"/>
      <c r="AP59" s="3"/>
      <c r="AQ59" s="3">
        <f>テーブル1[[#This Row],[住民票記載の住所]]</f>
        <v>0</v>
      </c>
      <c r="AR59" s="3"/>
      <c r="AS59" s="3"/>
      <c r="AT59" s="3">
        <f>テーブル1[[#This Row],[被接種者氏名
（全角カナ）]]</f>
        <v>0</v>
      </c>
      <c r="AU59" s="3">
        <f>テーブル1[[#This Row],[被接種者氏名]]</f>
        <v>0</v>
      </c>
      <c r="AV59" s="3">
        <f>テーブル1[[#This Row],[生年月日
（西暦８桁）]]</f>
        <v>0</v>
      </c>
      <c r="AW59" s="3">
        <f>テーブル1[[#This Row],[被接種者の性別]]</f>
        <v>0</v>
      </c>
      <c r="AX59" s="111">
        <v>0</v>
      </c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ht="49.5" customHeight="1" x14ac:dyDescent="0.15">
      <c r="A60" s="4">
        <v>46</v>
      </c>
      <c r="B60" s="3">
        <f t="shared" si="0"/>
        <v>0</v>
      </c>
      <c r="C60" s="3"/>
      <c r="D60" s="3"/>
      <c r="E60" s="3" t="str">
        <f t="shared" si="1"/>
        <v>勤務先</v>
      </c>
      <c r="F60" s="3"/>
      <c r="G60" s="132"/>
      <c r="H60" s="3"/>
      <c r="I60" s="48">
        <f>テーブル1[[#This Row],[郵便番号
（住民票所在地）]]</f>
        <v>0</v>
      </c>
      <c r="J60" s="48">
        <f>テーブル1[[#This Row],[住民票記載の住所]]</f>
        <v>0</v>
      </c>
      <c r="K60" s="28"/>
      <c r="L60" s="9"/>
      <c r="M60" s="31"/>
      <c r="N60" s="6"/>
      <c r="O60" s="31"/>
      <c r="P60" s="3">
        <f>テーブル1[[#This Row],[国内承認済ワクチン
接種済回数]]</f>
        <v>0</v>
      </c>
      <c r="Q60" s="7" t="s">
        <v>25</v>
      </c>
      <c r="R60" s="24"/>
      <c r="S60" s="24"/>
      <c r="T60" s="37"/>
      <c r="U60" s="37"/>
      <c r="V60" s="38"/>
      <c r="W60" s="130"/>
      <c r="X60" s="38"/>
      <c r="Y60" s="65"/>
      <c r="Z60" s="66" t="e">
        <f>VLOOKUP(テーブル1[[#This Row],[2回目の接種券発行元の自治体名]],自治体名!B:C,2,FALSE)</f>
        <v>#N/A</v>
      </c>
      <c r="AA60" s="31">
        <f>テーブル1[[#This Row],[接種券番号（新）]]</f>
        <v>0</v>
      </c>
      <c r="AB60" s="130"/>
      <c r="AC60" s="130"/>
      <c r="AD60" s="3"/>
      <c r="AE60" s="8">
        <v>0</v>
      </c>
      <c r="AF60" s="3">
        <f>テーブル1[[#This Row],[接種券番号（新）]]</f>
        <v>0</v>
      </c>
      <c r="AG60" s="108">
        <v>0</v>
      </c>
      <c r="AH60" s="3">
        <f>テーブル1[[#This Row],[個人コード]]</f>
        <v>0</v>
      </c>
      <c r="AI60" s="3"/>
      <c r="AJ60" s="3"/>
      <c r="AK60" s="3"/>
      <c r="AL60" s="3"/>
      <c r="AM60" s="3"/>
      <c r="AN60" s="3"/>
      <c r="AO60" s="3"/>
      <c r="AP60" s="3"/>
      <c r="AQ60" s="3">
        <f>テーブル1[[#This Row],[住民票記載の住所]]</f>
        <v>0</v>
      </c>
      <c r="AR60" s="3"/>
      <c r="AS60" s="3"/>
      <c r="AT60" s="3">
        <f>テーブル1[[#This Row],[被接種者氏名
（全角カナ）]]</f>
        <v>0</v>
      </c>
      <c r="AU60" s="3">
        <f>テーブル1[[#This Row],[被接種者氏名]]</f>
        <v>0</v>
      </c>
      <c r="AV60" s="3">
        <f>テーブル1[[#This Row],[生年月日
（西暦８桁）]]</f>
        <v>0</v>
      </c>
      <c r="AW60" s="3">
        <f>テーブル1[[#This Row],[被接種者の性別]]</f>
        <v>0</v>
      </c>
      <c r="AX60" s="111">
        <v>0</v>
      </c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ht="49.5" customHeight="1" x14ac:dyDescent="0.15">
      <c r="A61" s="4">
        <v>47</v>
      </c>
      <c r="B61" s="3">
        <f t="shared" si="0"/>
        <v>0</v>
      </c>
      <c r="C61" s="3"/>
      <c r="D61" s="3"/>
      <c r="E61" s="3" t="str">
        <f t="shared" si="1"/>
        <v>勤務先</v>
      </c>
      <c r="F61" s="3"/>
      <c r="G61" s="132"/>
      <c r="H61" s="3"/>
      <c r="I61" s="48">
        <f>テーブル1[[#This Row],[郵便番号
（住民票所在地）]]</f>
        <v>0</v>
      </c>
      <c r="J61" s="48">
        <f>テーブル1[[#This Row],[住民票記載の住所]]</f>
        <v>0</v>
      </c>
      <c r="K61" s="28"/>
      <c r="L61" s="9"/>
      <c r="M61" s="31"/>
      <c r="N61" s="6"/>
      <c r="O61" s="31"/>
      <c r="P61" s="3">
        <f>テーブル1[[#This Row],[国内承認済ワクチン
接種済回数]]</f>
        <v>0</v>
      </c>
      <c r="Q61" s="7" t="s">
        <v>25</v>
      </c>
      <c r="R61" s="24"/>
      <c r="S61" s="24"/>
      <c r="T61" s="37"/>
      <c r="U61" s="37"/>
      <c r="V61" s="38"/>
      <c r="W61" s="130"/>
      <c r="X61" s="38"/>
      <c r="Y61" s="65"/>
      <c r="Z61" s="66" t="e">
        <f>VLOOKUP(テーブル1[[#This Row],[2回目の接種券発行元の自治体名]],自治体名!B:C,2,FALSE)</f>
        <v>#N/A</v>
      </c>
      <c r="AA61" s="31">
        <f>テーブル1[[#This Row],[接種券番号（新）]]</f>
        <v>0</v>
      </c>
      <c r="AB61" s="130"/>
      <c r="AC61" s="130"/>
      <c r="AD61" s="3"/>
      <c r="AE61" s="8">
        <v>0</v>
      </c>
      <c r="AF61" s="3">
        <f>テーブル1[[#This Row],[接種券番号（新）]]</f>
        <v>0</v>
      </c>
      <c r="AG61" s="108">
        <v>0</v>
      </c>
      <c r="AH61" s="3">
        <f>テーブル1[[#This Row],[個人コード]]</f>
        <v>0</v>
      </c>
      <c r="AI61" s="3"/>
      <c r="AJ61" s="3"/>
      <c r="AK61" s="3"/>
      <c r="AL61" s="3"/>
      <c r="AM61" s="3"/>
      <c r="AN61" s="3"/>
      <c r="AO61" s="3"/>
      <c r="AP61" s="3"/>
      <c r="AQ61" s="3">
        <f>テーブル1[[#This Row],[住民票記載の住所]]</f>
        <v>0</v>
      </c>
      <c r="AR61" s="3"/>
      <c r="AS61" s="3"/>
      <c r="AT61" s="3">
        <f>テーブル1[[#This Row],[被接種者氏名
（全角カナ）]]</f>
        <v>0</v>
      </c>
      <c r="AU61" s="3">
        <f>テーブル1[[#This Row],[被接種者氏名]]</f>
        <v>0</v>
      </c>
      <c r="AV61" s="3">
        <f>テーブル1[[#This Row],[生年月日
（西暦８桁）]]</f>
        <v>0</v>
      </c>
      <c r="AW61" s="3">
        <f>テーブル1[[#This Row],[被接種者の性別]]</f>
        <v>0</v>
      </c>
      <c r="AX61" s="111">
        <v>0</v>
      </c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ht="49.5" customHeight="1" x14ac:dyDescent="0.15">
      <c r="A62" s="4">
        <v>48</v>
      </c>
      <c r="B62" s="3">
        <f t="shared" si="0"/>
        <v>0</v>
      </c>
      <c r="C62" s="3"/>
      <c r="D62" s="3"/>
      <c r="E62" s="3" t="str">
        <f t="shared" si="1"/>
        <v>勤務先</v>
      </c>
      <c r="F62" s="3"/>
      <c r="G62" s="132"/>
      <c r="H62" s="3"/>
      <c r="I62" s="48">
        <f>テーブル1[[#This Row],[郵便番号
（住民票所在地）]]</f>
        <v>0</v>
      </c>
      <c r="J62" s="48">
        <f>テーブル1[[#This Row],[住民票記載の住所]]</f>
        <v>0</v>
      </c>
      <c r="K62" s="28"/>
      <c r="L62" s="9"/>
      <c r="M62" s="31"/>
      <c r="N62" s="6"/>
      <c r="O62" s="31"/>
      <c r="P62" s="3">
        <f>テーブル1[[#This Row],[国内承認済ワクチン
接種済回数]]</f>
        <v>0</v>
      </c>
      <c r="Q62" s="7" t="s">
        <v>25</v>
      </c>
      <c r="R62" s="24"/>
      <c r="S62" s="24"/>
      <c r="T62" s="37"/>
      <c r="U62" s="37"/>
      <c r="V62" s="38"/>
      <c r="W62" s="130"/>
      <c r="X62" s="38"/>
      <c r="Y62" s="65"/>
      <c r="Z62" s="66" t="e">
        <f>VLOOKUP(テーブル1[[#This Row],[2回目の接種券発行元の自治体名]],自治体名!B:C,2,FALSE)</f>
        <v>#N/A</v>
      </c>
      <c r="AA62" s="31">
        <f>テーブル1[[#This Row],[接種券番号（新）]]</f>
        <v>0</v>
      </c>
      <c r="AB62" s="130"/>
      <c r="AC62" s="130"/>
      <c r="AD62" s="3"/>
      <c r="AE62" s="8">
        <v>0</v>
      </c>
      <c r="AF62" s="3">
        <f>テーブル1[[#This Row],[接種券番号（新）]]</f>
        <v>0</v>
      </c>
      <c r="AG62" s="108">
        <v>0</v>
      </c>
      <c r="AH62" s="3">
        <f>テーブル1[[#This Row],[個人コード]]</f>
        <v>0</v>
      </c>
      <c r="AI62" s="3"/>
      <c r="AJ62" s="3"/>
      <c r="AK62" s="3"/>
      <c r="AL62" s="3"/>
      <c r="AM62" s="3"/>
      <c r="AN62" s="3"/>
      <c r="AO62" s="3"/>
      <c r="AP62" s="3"/>
      <c r="AQ62" s="3">
        <f>テーブル1[[#This Row],[住民票記載の住所]]</f>
        <v>0</v>
      </c>
      <c r="AR62" s="3"/>
      <c r="AS62" s="3"/>
      <c r="AT62" s="3">
        <f>テーブル1[[#This Row],[被接種者氏名
（全角カナ）]]</f>
        <v>0</v>
      </c>
      <c r="AU62" s="3">
        <f>テーブル1[[#This Row],[被接種者氏名]]</f>
        <v>0</v>
      </c>
      <c r="AV62" s="3">
        <f>テーブル1[[#This Row],[生年月日
（西暦８桁）]]</f>
        <v>0</v>
      </c>
      <c r="AW62" s="3">
        <f>テーブル1[[#This Row],[被接種者の性別]]</f>
        <v>0</v>
      </c>
      <c r="AX62" s="111">
        <v>0</v>
      </c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ht="49.5" customHeight="1" x14ac:dyDescent="0.15">
      <c r="A63" s="4">
        <v>49</v>
      </c>
      <c r="B63" s="3">
        <f t="shared" si="0"/>
        <v>0</v>
      </c>
      <c r="C63" s="3"/>
      <c r="D63" s="3"/>
      <c r="E63" s="3" t="str">
        <f t="shared" si="1"/>
        <v>勤務先</v>
      </c>
      <c r="F63" s="3"/>
      <c r="G63" s="132"/>
      <c r="H63" s="3"/>
      <c r="I63" s="48">
        <f>テーブル1[[#This Row],[郵便番号
（住民票所在地）]]</f>
        <v>0</v>
      </c>
      <c r="J63" s="48">
        <f>テーブル1[[#This Row],[住民票記載の住所]]</f>
        <v>0</v>
      </c>
      <c r="K63" s="28"/>
      <c r="L63" s="9"/>
      <c r="M63" s="31"/>
      <c r="N63" s="6"/>
      <c r="O63" s="31"/>
      <c r="P63" s="3">
        <f>テーブル1[[#This Row],[国内承認済ワクチン
接種済回数]]</f>
        <v>0</v>
      </c>
      <c r="Q63" s="7" t="s">
        <v>25</v>
      </c>
      <c r="R63" s="24"/>
      <c r="S63" s="24"/>
      <c r="T63" s="37"/>
      <c r="U63" s="37"/>
      <c r="V63" s="38"/>
      <c r="W63" s="130"/>
      <c r="X63" s="38"/>
      <c r="Y63" s="65"/>
      <c r="Z63" s="66" t="e">
        <f>VLOOKUP(テーブル1[[#This Row],[2回目の接種券発行元の自治体名]],自治体名!B:C,2,FALSE)</f>
        <v>#N/A</v>
      </c>
      <c r="AA63" s="31">
        <f>テーブル1[[#This Row],[接種券番号（新）]]</f>
        <v>0</v>
      </c>
      <c r="AB63" s="130"/>
      <c r="AC63" s="130"/>
      <c r="AD63" s="3"/>
      <c r="AE63" s="8">
        <v>0</v>
      </c>
      <c r="AF63" s="3">
        <f>テーブル1[[#This Row],[接種券番号（新）]]</f>
        <v>0</v>
      </c>
      <c r="AG63" s="108">
        <v>0</v>
      </c>
      <c r="AH63" s="3">
        <f>テーブル1[[#This Row],[個人コード]]</f>
        <v>0</v>
      </c>
      <c r="AI63" s="3"/>
      <c r="AJ63" s="3"/>
      <c r="AK63" s="3"/>
      <c r="AL63" s="3"/>
      <c r="AM63" s="3"/>
      <c r="AN63" s="3"/>
      <c r="AO63" s="3"/>
      <c r="AP63" s="3"/>
      <c r="AQ63" s="3">
        <f>テーブル1[[#This Row],[住民票記載の住所]]</f>
        <v>0</v>
      </c>
      <c r="AR63" s="3"/>
      <c r="AS63" s="3"/>
      <c r="AT63" s="3">
        <f>テーブル1[[#This Row],[被接種者氏名
（全角カナ）]]</f>
        <v>0</v>
      </c>
      <c r="AU63" s="3">
        <f>テーブル1[[#This Row],[被接種者氏名]]</f>
        <v>0</v>
      </c>
      <c r="AV63" s="3">
        <f>テーブル1[[#This Row],[生年月日
（西暦８桁）]]</f>
        <v>0</v>
      </c>
      <c r="AW63" s="3">
        <f>テーブル1[[#This Row],[被接種者の性別]]</f>
        <v>0</v>
      </c>
      <c r="AX63" s="111">
        <v>0</v>
      </c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ht="49.5" customHeight="1" x14ac:dyDescent="0.15">
      <c r="A64" s="4">
        <v>50</v>
      </c>
      <c r="B64" s="3">
        <f t="shared" si="0"/>
        <v>0</v>
      </c>
      <c r="C64" s="3"/>
      <c r="D64" s="3"/>
      <c r="E64" s="3" t="str">
        <f t="shared" si="1"/>
        <v>勤務先</v>
      </c>
      <c r="F64" s="3"/>
      <c r="G64" s="132"/>
      <c r="H64" s="3"/>
      <c r="I64" s="48">
        <f>テーブル1[[#This Row],[郵便番号
（住民票所在地）]]</f>
        <v>0</v>
      </c>
      <c r="J64" s="48">
        <f>テーブル1[[#This Row],[住民票記載の住所]]</f>
        <v>0</v>
      </c>
      <c r="K64" s="28"/>
      <c r="L64" s="9"/>
      <c r="M64" s="31"/>
      <c r="N64" s="6"/>
      <c r="O64" s="31"/>
      <c r="P64" s="3">
        <f>テーブル1[[#This Row],[国内承認済ワクチン
接種済回数]]</f>
        <v>0</v>
      </c>
      <c r="Q64" s="7" t="s">
        <v>25</v>
      </c>
      <c r="R64" s="24"/>
      <c r="S64" s="24"/>
      <c r="T64" s="37"/>
      <c r="U64" s="37"/>
      <c r="V64" s="38"/>
      <c r="W64" s="130"/>
      <c r="X64" s="38"/>
      <c r="Y64" s="65"/>
      <c r="Z64" s="66" t="e">
        <f>VLOOKUP(テーブル1[[#This Row],[2回目の接種券発行元の自治体名]],自治体名!B:C,2,FALSE)</f>
        <v>#N/A</v>
      </c>
      <c r="AA64" s="31">
        <f>テーブル1[[#This Row],[接種券番号（新）]]</f>
        <v>0</v>
      </c>
      <c r="AB64" s="130"/>
      <c r="AC64" s="130"/>
      <c r="AD64" s="3"/>
      <c r="AE64" s="8">
        <v>0</v>
      </c>
      <c r="AF64" s="3">
        <f>テーブル1[[#This Row],[接種券番号（新）]]</f>
        <v>0</v>
      </c>
      <c r="AG64" s="108">
        <v>0</v>
      </c>
      <c r="AH64" s="3">
        <f>テーブル1[[#This Row],[個人コード]]</f>
        <v>0</v>
      </c>
      <c r="AI64" s="3"/>
      <c r="AJ64" s="3"/>
      <c r="AK64" s="3"/>
      <c r="AL64" s="3"/>
      <c r="AM64" s="3"/>
      <c r="AN64" s="3"/>
      <c r="AO64" s="3"/>
      <c r="AP64" s="3"/>
      <c r="AQ64" s="3">
        <f>テーブル1[[#This Row],[住民票記載の住所]]</f>
        <v>0</v>
      </c>
      <c r="AR64" s="3"/>
      <c r="AS64" s="3"/>
      <c r="AT64" s="3">
        <f>テーブル1[[#This Row],[被接種者氏名
（全角カナ）]]</f>
        <v>0</v>
      </c>
      <c r="AU64" s="3">
        <f>テーブル1[[#This Row],[被接種者氏名]]</f>
        <v>0</v>
      </c>
      <c r="AV64" s="3">
        <f>テーブル1[[#This Row],[生年月日
（西暦８桁）]]</f>
        <v>0</v>
      </c>
      <c r="AW64" s="3">
        <f>テーブル1[[#This Row],[被接種者の性別]]</f>
        <v>0</v>
      </c>
      <c r="AX64" s="111">
        <v>0</v>
      </c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49.5" customHeight="1" x14ac:dyDescent="0.15">
      <c r="A65" s="4">
        <v>51</v>
      </c>
      <c r="B65" s="3">
        <f t="shared" si="0"/>
        <v>0</v>
      </c>
      <c r="C65" s="3"/>
      <c r="D65" s="3"/>
      <c r="E65" s="3" t="str">
        <f t="shared" si="1"/>
        <v>勤務先</v>
      </c>
      <c r="F65" s="3"/>
      <c r="G65" s="132"/>
      <c r="H65" s="3"/>
      <c r="I65" s="48">
        <f>テーブル1[[#This Row],[郵便番号
（住民票所在地）]]</f>
        <v>0</v>
      </c>
      <c r="J65" s="48">
        <f>テーブル1[[#This Row],[住民票記載の住所]]</f>
        <v>0</v>
      </c>
      <c r="K65" s="28"/>
      <c r="L65" s="9"/>
      <c r="M65" s="31"/>
      <c r="N65" s="6"/>
      <c r="O65" s="31"/>
      <c r="P65" s="3">
        <f>テーブル1[[#This Row],[国内承認済ワクチン
接種済回数]]</f>
        <v>0</v>
      </c>
      <c r="Q65" s="7" t="s">
        <v>25</v>
      </c>
      <c r="R65" s="24"/>
      <c r="S65" s="24"/>
      <c r="T65" s="37"/>
      <c r="U65" s="37"/>
      <c r="V65" s="38"/>
      <c r="W65" s="130"/>
      <c r="X65" s="38"/>
      <c r="Y65" s="65"/>
      <c r="Z65" s="66" t="e">
        <f>VLOOKUP(テーブル1[[#This Row],[2回目の接種券発行元の自治体名]],自治体名!B:C,2,FALSE)</f>
        <v>#N/A</v>
      </c>
      <c r="AA65" s="31">
        <f>テーブル1[[#This Row],[接種券番号（新）]]</f>
        <v>0</v>
      </c>
      <c r="AB65" s="130"/>
      <c r="AC65" s="130"/>
      <c r="AD65" s="3"/>
      <c r="AE65" s="8">
        <v>0</v>
      </c>
      <c r="AF65" s="3">
        <f>テーブル1[[#This Row],[接種券番号（新）]]</f>
        <v>0</v>
      </c>
      <c r="AG65" s="108">
        <v>0</v>
      </c>
      <c r="AH65" s="3">
        <f>テーブル1[[#This Row],[個人コード]]</f>
        <v>0</v>
      </c>
      <c r="AI65" s="3"/>
      <c r="AJ65" s="3"/>
      <c r="AK65" s="3"/>
      <c r="AL65" s="3"/>
      <c r="AM65" s="3"/>
      <c r="AN65" s="3"/>
      <c r="AO65" s="3"/>
      <c r="AP65" s="3"/>
      <c r="AQ65" s="3">
        <f>テーブル1[[#This Row],[住民票記載の住所]]</f>
        <v>0</v>
      </c>
      <c r="AR65" s="3"/>
      <c r="AS65" s="3"/>
      <c r="AT65" s="3">
        <f>テーブル1[[#This Row],[被接種者氏名
（全角カナ）]]</f>
        <v>0</v>
      </c>
      <c r="AU65" s="3">
        <f>テーブル1[[#This Row],[被接種者氏名]]</f>
        <v>0</v>
      </c>
      <c r="AV65" s="3">
        <f>テーブル1[[#This Row],[生年月日
（西暦８桁）]]</f>
        <v>0</v>
      </c>
      <c r="AW65" s="3">
        <f>テーブル1[[#This Row],[被接種者の性別]]</f>
        <v>0</v>
      </c>
      <c r="AX65" s="111">
        <v>0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ht="49.5" customHeight="1" x14ac:dyDescent="0.15">
      <c r="A66" s="4">
        <v>52</v>
      </c>
      <c r="B66" s="3">
        <f t="shared" si="0"/>
        <v>0</v>
      </c>
      <c r="C66" s="3"/>
      <c r="D66" s="3"/>
      <c r="E66" s="3" t="str">
        <f t="shared" si="1"/>
        <v>勤務先</v>
      </c>
      <c r="F66" s="3"/>
      <c r="G66" s="132"/>
      <c r="H66" s="3"/>
      <c r="I66" s="48">
        <f>テーブル1[[#This Row],[郵便番号
（住民票所在地）]]</f>
        <v>0</v>
      </c>
      <c r="J66" s="48">
        <f>テーブル1[[#This Row],[住民票記載の住所]]</f>
        <v>0</v>
      </c>
      <c r="K66" s="28"/>
      <c r="L66" s="9"/>
      <c r="M66" s="31"/>
      <c r="N66" s="6"/>
      <c r="O66" s="31"/>
      <c r="P66" s="3">
        <f>テーブル1[[#This Row],[国内承認済ワクチン
接種済回数]]</f>
        <v>0</v>
      </c>
      <c r="Q66" s="7" t="s">
        <v>25</v>
      </c>
      <c r="R66" s="24"/>
      <c r="S66" s="24"/>
      <c r="T66" s="37"/>
      <c r="U66" s="37"/>
      <c r="V66" s="38"/>
      <c r="W66" s="130"/>
      <c r="X66" s="38"/>
      <c r="Y66" s="65"/>
      <c r="Z66" s="66" t="e">
        <f>VLOOKUP(テーブル1[[#This Row],[2回目の接種券発行元の自治体名]],自治体名!B:C,2,FALSE)</f>
        <v>#N/A</v>
      </c>
      <c r="AA66" s="31">
        <f>テーブル1[[#This Row],[接種券番号（新）]]</f>
        <v>0</v>
      </c>
      <c r="AB66" s="130"/>
      <c r="AC66" s="130"/>
      <c r="AD66" s="3"/>
      <c r="AE66" s="8">
        <v>0</v>
      </c>
      <c r="AF66" s="3">
        <f>テーブル1[[#This Row],[接種券番号（新）]]</f>
        <v>0</v>
      </c>
      <c r="AG66" s="108">
        <v>0</v>
      </c>
      <c r="AH66" s="3">
        <f>テーブル1[[#This Row],[個人コード]]</f>
        <v>0</v>
      </c>
      <c r="AI66" s="3"/>
      <c r="AJ66" s="3"/>
      <c r="AK66" s="3"/>
      <c r="AL66" s="3"/>
      <c r="AM66" s="3"/>
      <c r="AN66" s="3"/>
      <c r="AO66" s="3"/>
      <c r="AP66" s="3"/>
      <c r="AQ66" s="3">
        <f>テーブル1[[#This Row],[住民票記載の住所]]</f>
        <v>0</v>
      </c>
      <c r="AR66" s="3"/>
      <c r="AS66" s="3"/>
      <c r="AT66" s="3">
        <f>テーブル1[[#This Row],[被接種者氏名
（全角カナ）]]</f>
        <v>0</v>
      </c>
      <c r="AU66" s="3">
        <f>テーブル1[[#This Row],[被接種者氏名]]</f>
        <v>0</v>
      </c>
      <c r="AV66" s="3">
        <f>テーブル1[[#This Row],[生年月日
（西暦８桁）]]</f>
        <v>0</v>
      </c>
      <c r="AW66" s="3">
        <f>テーブル1[[#This Row],[被接種者の性別]]</f>
        <v>0</v>
      </c>
      <c r="AX66" s="111">
        <v>0</v>
      </c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ht="49.5" customHeight="1" x14ac:dyDescent="0.15">
      <c r="A67" s="4">
        <v>53</v>
      </c>
      <c r="B67" s="3">
        <f t="shared" si="0"/>
        <v>0</v>
      </c>
      <c r="C67" s="3"/>
      <c r="D67" s="3"/>
      <c r="E67" s="3" t="str">
        <f t="shared" si="1"/>
        <v>勤務先</v>
      </c>
      <c r="F67" s="3"/>
      <c r="G67" s="132"/>
      <c r="H67" s="3"/>
      <c r="I67" s="48">
        <f>テーブル1[[#This Row],[郵便番号
（住民票所在地）]]</f>
        <v>0</v>
      </c>
      <c r="J67" s="48">
        <f>テーブル1[[#This Row],[住民票記載の住所]]</f>
        <v>0</v>
      </c>
      <c r="K67" s="28"/>
      <c r="L67" s="9"/>
      <c r="M67" s="31"/>
      <c r="N67" s="6"/>
      <c r="O67" s="31"/>
      <c r="P67" s="3">
        <f>テーブル1[[#This Row],[国内承認済ワクチン
接種済回数]]</f>
        <v>0</v>
      </c>
      <c r="Q67" s="7" t="s">
        <v>25</v>
      </c>
      <c r="R67" s="24"/>
      <c r="S67" s="24"/>
      <c r="T67" s="37"/>
      <c r="U67" s="37"/>
      <c r="V67" s="38"/>
      <c r="W67" s="130"/>
      <c r="X67" s="38"/>
      <c r="Y67" s="65"/>
      <c r="Z67" s="66" t="e">
        <f>VLOOKUP(テーブル1[[#This Row],[2回目の接種券発行元の自治体名]],自治体名!B:C,2,FALSE)</f>
        <v>#N/A</v>
      </c>
      <c r="AA67" s="31">
        <f>テーブル1[[#This Row],[接種券番号（新）]]</f>
        <v>0</v>
      </c>
      <c r="AB67" s="130"/>
      <c r="AC67" s="130"/>
      <c r="AD67" s="3"/>
      <c r="AE67" s="8">
        <v>0</v>
      </c>
      <c r="AF67" s="3">
        <f>テーブル1[[#This Row],[接種券番号（新）]]</f>
        <v>0</v>
      </c>
      <c r="AG67" s="108">
        <v>0</v>
      </c>
      <c r="AH67" s="3">
        <f>テーブル1[[#This Row],[個人コード]]</f>
        <v>0</v>
      </c>
      <c r="AI67" s="3"/>
      <c r="AJ67" s="3"/>
      <c r="AK67" s="3"/>
      <c r="AL67" s="3"/>
      <c r="AM67" s="3"/>
      <c r="AN67" s="3"/>
      <c r="AO67" s="3"/>
      <c r="AP67" s="3"/>
      <c r="AQ67" s="3">
        <f>テーブル1[[#This Row],[住民票記載の住所]]</f>
        <v>0</v>
      </c>
      <c r="AR67" s="3"/>
      <c r="AS67" s="3"/>
      <c r="AT67" s="3">
        <f>テーブル1[[#This Row],[被接種者氏名
（全角カナ）]]</f>
        <v>0</v>
      </c>
      <c r="AU67" s="3">
        <f>テーブル1[[#This Row],[被接種者氏名]]</f>
        <v>0</v>
      </c>
      <c r="AV67" s="3">
        <f>テーブル1[[#This Row],[生年月日
（西暦８桁）]]</f>
        <v>0</v>
      </c>
      <c r="AW67" s="3">
        <f>テーブル1[[#This Row],[被接種者の性別]]</f>
        <v>0</v>
      </c>
      <c r="AX67" s="111">
        <v>0</v>
      </c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ht="49.5" customHeight="1" x14ac:dyDescent="0.15">
      <c r="A68" s="4">
        <v>54</v>
      </c>
      <c r="B68" s="3">
        <f t="shared" si="0"/>
        <v>0</v>
      </c>
      <c r="C68" s="3"/>
      <c r="D68" s="3"/>
      <c r="E68" s="3" t="str">
        <f t="shared" si="1"/>
        <v>勤務先</v>
      </c>
      <c r="F68" s="3"/>
      <c r="G68" s="132"/>
      <c r="H68" s="3"/>
      <c r="I68" s="48">
        <f>テーブル1[[#This Row],[郵便番号
（住民票所在地）]]</f>
        <v>0</v>
      </c>
      <c r="J68" s="48">
        <f>テーブル1[[#This Row],[住民票記載の住所]]</f>
        <v>0</v>
      </c>
      <c r="K68" s="28"/>
      <c r="L68" s="9"/>
      <c r="M68" s="31"/>
      <c r="N68" s="6"/>
      <c r="O68" s="31"/>
      <c r="P68" s="3">
        <f>テーブル1[[#This Row],[国内承認済ワクチン
接種済回数]]</f>
        <v>0</v>
      </c>
      <c r="Q68" s="7" t="s">
        <v>25</v>
      </c>
      <c r="R68" s="24"/>
      <c r="S68" s="24"/>
      <c r="T68" s="37"/>
      <c r="U68" s="37"/>
      <c r="V68" s="38"/>
      <c r="W68" s="130"/>
      <c r="X68" s="38"/>
      <c r="Y68" s="65"/>
      <c r="Z68" s="66" t="e">
        <f>VLOOKUP(テーブル1[[#This Row],[2回目の接種券発行元の自治体名]],自治体名!B:C,2,FALSE)</f>
        <v>#N/A</v>
      </c>
      <c r="AA68" s="31">
        <f>テーブル1[[#This Row],[接種券番号（新）]]</f>
        <v>0</v>
      </c>
      <c r="AB68" s="130"/>
      <c r="AC68" s="130"/>
      <c r="AD68" s="3"/>
      <c r="AE68" s="8">
        <v>0</v>
      </c>
      <c r="AF68" s="3">
        <f>テーブル1[[#This Row],[接種券番号（新）]]</f>
        <v>0</v>
      </c>
      <c r="AG68" s="108">
        <v>0</v>
      </c>
      <c r="AH68" s="3">
        <f>テーブル1[[#This Row],[個人コード]]</f>
        <v>0</v>
      </c>
      <c r="AI68" s="3"/>
      <c r="AJ68" s="3"/>
      <c r="AK68" s="3"/>
      <c r="AL68" s="3"/>
      <c r="AM68" s="3"/>
      <c r="AN68" s="3"/>
      <c r="AO68" s="3"/>
      <c r="AP68" s="3"/>
      <c r="AQ68" s="3">
        <f>テーブル1[[#This Row],[住民票記載の住所]]</f>
        <v>0</v>
      </c>
      <c r="AR68" s="3"/>
      <c r="AS68" s="3"/>
      <c r="AT68" s="3">
        <f>テーブル1[[#This Row],[被接種者氏名
（全角カナ）]]</f>
        <v>0</v>
      </c>
      <c r="AU68" s="3">
        <f>テーブル1[[#This Row],[被接種者氏名]]</f>
        <v>0</v>
      </c>
      <c r="AV68" s="3">
        <f>テーブル1[[#This Row],[生年月日
（西暦８桁）]]</f>
        <v>0</v>
      </c>
      <c r="AW68" s="3">
        <f>テーブル1[[#This Row],[被接種者の性別]]</f>
        <v>0</v>
      </c>
      <c r="AX68" s="111">
        <v>0</v>
      </c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ht="49.5" customHeight="1" x14ac:dyDescent="0.15">
      <c r="A69" s="4">
        <v>55</v>
      </c>
      <c r="B69" s="3">
        <f t="shared" si="0"/>
        <v>0</v>
      </c>
      <c r="C69" s="3"/>
      <c r="D69" s="3"/>
      <c r="E69" s="3" t="str">
        <f t="shared" si="1"/>
        <v>勤務先</v>
      </c>
      <c r="F69" s="3"/>
      <c r="G69" s="132"/>
      <c r="H69" s="3"/>
      <c r="I69" s="48">
        <f>テーブル1[[#This Row],[郵便番号
（住民票所在地）]]</f>
        <v>0</v>
      </c>
      <c r="J69" s="48">
        <f>テーブル1[[#This Row],[住民票記載の住所]]</f>
        <v>0</v>
      </c>
      <c r="K69" s="28"/>
      <c r="L69" s="9"/>
      <c r="M69" s="31"/>
      <c r="N69" s="6"/>
      <c r="O69" s="31"/>
      <c r="P69" s="3">
        <f>テーブル1[[#This Row],[国内承認済ワクチン
接種済回数]]</f>
        <v>0</v>
      </c>
      <c r="Q69" s="7" t="s">
        <v>25</v>
      </c>
      <c r="R69" s="24"/>
      <c r="S69" s="24"/>
      <c r="T69" s="37"/>
      <c r="U69" s="37"/>
      <c r="V69" s="38"/>
      <c r="W69" s="130"/>
      <c r="X69" s="38"/>
      <c r="Y69" s="65"/>
      <c r="Z69" s="66" t="e">
        <f>VLOOKUP(テーブル1[[#This Row],[2回目の接種券発行元の自治体名]],自治体名!B:C,2,FALSE)</f>
        <v>#N/A</v>
      </c>
      <c r="AA69" s="31">
        <f>テーブル1[[#This Row],[接種券番号（新）]]</f>
        <v>0</v>
      </c>
      <c r="AB69" s="130"/>
      <c r="AC69" s="130"/>
      <c r="AD69" s="3"/>
      <c r="AE69" s="8">
        <v>0</v>
      </c>
      <c r="AF69" s="3">
        <f>テーブル1[[#This Row],[接種券番号（新）]]</f>
        <v>0</v>
      </c>
      <c r="AG69" s="108">
        <v>0</v>
      </c>
      <c r="AH69" s="3">
        <f>テーブル1[[#This Row],[個人コード]]</f>
        <v>0</v>
      </c>
      <c r="AI69" s="3"/>
      <c r="AJ69" s="3"/>
      <c r="AK69" s="3"/>
      <c r="AL69" s="3"/>
      <c r="AM69" s="3"/>
      <c r="AN69" s="3"/>
      <c r="AO69" s="3"/>
      <c r="AP69" s="3"/>
      <c r="AQ69" s="3">
        <f>テーブル1[[#This Row],[住民票記載の住所]]</f>
        <v>0</v>
      </c>
      <c r="AR69" s="3"/>
      <c r="AS69" s="3"/>
      <c r="AT69" s="3">
        <f>テーブル1[[#This Row],[被接種者氏名
（全角カナ）]]</f>
        <v>0</v>
      </c>
      <c r="AU69" s="3">
        <f>テーブル1[[#This Row],[被接種者氏名]]</f>
        <v>0</v>
      </c>
      <c r="AV69" s="3">
        <f>テーブル1[[#This Row],[生年月日
（西暦８桁）]]</f>
        <v>0</v>
      </c>
      <c r="AW69" s="3">
        <f>テーブル1[[#This Row],[被接種者の性別]]</f>
        <v>0</v>
      </c>
      <c r="AX69" s="111">
        <v>0</v>
      </c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ht="49.5" customHeight="1" x14ac:dyDescent="0.15">
      <c r="A70" s="4">
        <v>56</v>
      </c>
      <c r="B70" s="3">
        <f t="shared" si="0"/>
        <v>0</v>
      </c>
      <c r="C70" s="3"/>
      <c r="D70" s="3"/>
      <c r="E70" s="3" t="str">
        <f t="shared" si="1"/>
        <v>勤務先</v>
      </c>
      <c r="F70" s="3"/>
      <c r="G70" s="132"/>
      <c r="H70" s="3"/>
      <c r="I70" s="48">
        <f>テーブル1[[#This Row],[郵便番号
（住民票所在地）]]</f>
        <v>0</v>
      </c>
      <c r="J70" s="48">
        <f>テーブル1[[#This Row],[住民票記載の住所]]</f>
        <v>0</v>
      </c>
      <c r="K70" s="28"/>
      <c r="L70" s="9"/>
      <c r="M70" s="31"/>
      <c r="N70" s="6"/>
      <c r="O70" s="31"/>
      <c r="P70" s="3">
        <f>テーブル1[[#This Row],[国内承認済ワクチン
接種済回数]]</f>
        <v>0</v>
      </c>
      <c r="Q70" s="7" t="s">
        <v>25</v>
      </c>
      <c r="R70" s="24"/>
      <c r="S70" s="24"/>
      <c r="T70" s="37"/>
      <c r="U70" s="37"/>
      <c r="V70" s="38"/>
      <c r="W70" s="130"/>
      <c r="X70" s="38"/>
      <c r="Y70" s="65"/>
      <c r="Z70" s="66" t="e">
        <f>VLOOKUP(テーブル1[[#This Row],[2回目の接種券発行元の自治体名]],自治体名!B:C,2,FALSE)</f>
        <v>#N/A</v>
      </c>
      <c r="AA70" s="31">
        <f>テーブル1[[#This Row],[接種券番号（新）]]</f>
        <v>0</v>
      </c>
      <c r="AB70" s="130"/>
      <c r="AC70" s="130"/>
      <c r="AD70" s="3"/>
      <c r="AE70" s="8">
        <v>0</v>
      </c>
      <c r="AF70" s="3">
        <f>テーブル1[[#This Row],[接種券番号（新）]]</f>
        <v>0</v>
      </c>
      <c r="AG70" s="108">
        <v>0</v>
      </c>
      <c r="AH70" s="3">
        <f>テーブル1[[#This Row],[個人コード]]</f>
        <v>0</v>
      </c>
      <c r="AI70" s="3"/>
      <c r="AJ70" s="3"/>
      <c r="AK70" s="3"/>
      <c r="AL70" s="3"/>
      <c r="AM70" s="3"/>
      <c r="AN70" s="3"/>
      <c r="AO70" s="3"/>
      <c r="AP70" s="3"/>
      <c r="AQ70" s="3">
        <f>テーブル1[[#This Row],[住民票記載の住所]]</f>
        <v>0</v>
      </c>
      <c r="AR70" s="3"/>
      <c r="AS70" s="3"/>
      <c r="AT70" s="3">
        <f>テーブル1[[#This Row],[被接種者氏名
（全角カナ）]]</f>
        <v>0</v>
      </c>
      <c r="AU70" s="3">
        <f>テーブル1[[#This Row],[被接種者氏名]]</f>
        <v>0</v>
      </c>
      <c r="AV70" s="3">
        <f>テーブル1[[#This Row],[生年月日
（西暦８桁）]]</f>
        <v>0</v>
      </c>
      <c r="AW70" s="3">
        <f>テーブル1[[#This Row],[被接種者の性別]]</f>
        <v>0</v>
      </c>
      <c r="AX70" s="111">
        <v>0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ht="49.5" customHeight="1" x14ac:dyDescent="0.15">
      <c r="A71" s="4">
        <v>57</v>
      </c>
      <c r="B71" s="3">
        <f t="shared" si="0"/>
        <v>0</v>
      </c>
      <c r="C71" s="3"/>
      <c r="D71" s="3"/>
      <c r="E71" s="3" t="str">
        <f t="shared" si="1"/>
        <v>勤務先</v>
      </c>
      <c r="F71" s="3"/>
      <c r="G71" s="132"/>
      <c r="H71" s="3"/>
      <c r="I71" s="48">
        <f>テーブル1[[#This Row],[郵便番号
（住民票所在地）]]</f>
        <v>0</v>
      </c>
      <c r="J71" s="48">
        <f>テーブル1[[#This Row],[住民票記載の住所]]</f>
        <v>0</v>
      </c>
      <c r="K71" s="28"/>
      <c r="L71" s="9"/>
      <c r="M71" s="31"/>
      <c r="N71" s="6"/>
      <c r="O71" s="31"/>
      <c r="P71" s="3">
        <f>テーブル1[[#This Row],[国内承認済ワクチン
接種済回数]]</f>
        <v>0</v>
      </c>
      <c r="Q71" s="7" t="s">
        <v>25</v>
      </c>
      <c r="R71" s="24"/>
      <c r="S71" s="24"/>
      <c r="T71" s="37"/>
      <c r="U71" s="37"/>
      <c r="V71" s="38"/>
      <c r="W71" s="130"/>
      <c r="X71" s="38"/>
      <c r="Y71" s="65"/>
      <c r="Z71" s="66" t="e">
        <f>VLOOKUP(テーブル1[[#This Row],[2回目の接種券発行元の自治体名]],自治体名!B:C,2,FALSE)</f>
        <v>#N/A</v>
      </c>
      <c r="AA71" s="31">
        <f>テーブル1[[#This Row],[接種券番号（新）]]</f>
        <v>0</v>
      </c>
      <c r="AB71" s="130"/>
      <c r="AC71" s="130"/>
      <c r="AD71" s="3"/>
      <c r="AE71" s="8">
        <v>0</v>
      </c>
      <c r="AF71" s="3">
        <f>テーブル1[[#This Row],[接種券番号（新）]]</f>
        <v>0</v>
      </c>
      <c r="AG71" s="108">
        <v>0</v>
      </c>
      <c r="AH71" s="3">
        <f>テーブル1[[#This Row],[個人コード]]</f>
        <v>0</v>
      </c>
      <c r="AI71" s="3"/>
      <c r="AJ71" s="3"/>
      <c r="AK71" s="3"/>
      <c r="AL71" s="3"/>
      <c r="AM71" s="3"/>
      <c r="AN71" s="3"/>
      <c r="AO71" s="3"/>
      <c r="AP71" s="3"/>
      <c r="AQ71" s="3">
        <f>テーブル1[[#This Row],[住民票記載の住所]]</f>
        <v>0</v>
      </c>
      <c r="AR71" s="3"/>
      <c r="AS71" s="3"/>
      <c r="AT71" s="3">
        <f>テーブル1[[#This Row],[被接種者氏名
（全角カナ）]]</f>
        <v>0</v>
      </c>
      <c r="AU71" s="3">
        <f>テーブル1[[#This Row],[被接種者氏名]]</f>
        <v>0</v>
      </c>
      <c r="AV71" s="3">
        <f>テーブル1[[#This Row],[生年月日
（西暦８桁）]]</f>
        <v>0</v>
      </c>
      <c r="AW71" s="3">
        <f>テーブル1[[#This Row],[被接種者の性別]]</f>
        <v>0</v>
      </c>
      <c r="AX71" s="111">
        <v>0</v>
      </c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ht="49.5" customHeight="1" x14ac:dyDescent="0.15">
      <c r="A72" s="4">
        <v>58</v>
      </c>
      <c r="B72" s="3">
        <f t="shared" si="0"/>
        <v>0</v>
      </c>
      <c r="C72" s="3"/>
      <c r="D72" s="3"/>
      <c r="E72" s="3" t="str">
        <f t="shared" si="1"/>
        <v>勤務先</v>
      </c>
      <c r="F72" s="3"/>
      <c r="G72" s="132"/>
      <c r="H72" s="3"/>
      <c r="I72" s="48">
        <f>テーブル1[[#This Row],[郵便番号
（住民票所在地）]]</f>
        <v>0</v>
      </c>
      <c r="J72" s="48">
        <f>テーブル1[[#This Row],[住民票記載の住所]]</f>
        <v>0</v>
      </c>
      <c r="K72" s="28"/>
      <c r="L72" s="9"/>
      <c r="M72" s="31"/>
      <c r="N72" s="6"/>
      <c r="O72" s="31"/>
      <c r="P72" s="3">
        <f>テーブル1[[#This Row],[国内承認済ワクチン
接種済回数]]</f>
        <v>0</v>
      </c>
      <c r="Q72" s="7" t="s">
        <v>25</v>
      </c>
      <c r="R72" s="24"/>
      <c r="S72" s="24"/>
      <c r="T72" s="37"/>
      <c r="U72" s="37"/>
      <c r="V72" s="38"/>
      <c r="W72" s="130"/>
      <c r="X72" s="38"/>
      <c r="Y72" s="65"/>
      <c r="Z72" s="66" t="e">
        <f>VLOOKUP(テーブル1[[#This Row],[2回目の接種券発行元の自治体名]],自治体名!B:C,2,FALSE)</f>
        <v>#N/A</v>
      </c>
      <c r="AA72" s="31">
        <f>テーブル1[[#This Row],[接種券番号（新）]]</f>
        <v>0</v>
      </c>
      <c r="AB72" s="130"/>
      <c r="AC72" s="130"/>
      <c r="AD72" s="3"/>
      <c r="AE72" s="8">
        <v>0</v>
      </c>
      <c r="AF72" s="3">
        <f>テーブル1[[#This Row],[接種券番号（新）]]</f>
        <v>0</v>
      </c>
      <c r="AG72" s="108">
        <v>0</v>
      </c>
      <c r="AH72" s="3">
        <f>テーブル1[[#This Row],[個人コード]]</f>
        <v>0</v>
      </c>
      <c r="AI72" s="3"/>
      <c r="AJ72" s="3"/>
      <c r="AK72" s="3"/>
      <c r="AL72" s="3"/>
      <c r="AM72" s="3"/>
      <c r="AN72" s="3"/>
      <c r="AO72" s="3"/>
      <c r="AP72" s="3"/>
      <c r="AQ72" s="3">
        <f>テーブル1[[#This Row],[住民票記載の住所]]</f>
        <v>0</v>
      </c>
      <c r="AR72" s="3"/>
      <c r="AS72" s="3"/>
      <c r="AT72" s="3">
        <f>テーブル1[[#This Row],[被接種者氏名
（全角カナ）]]</f>
        <v>0</v>
      </c>
      <c r="AU72" s="3">
        <f>テーブル1[[#This Row],[被接種者氏名]]</f>
        <v>0</v>
      </c>
      <c r="AV72" s="3">
        <f>テーブル1[[#This Row],[生年月日
（西暦８桁）]]</f>
        <v>0</v>
      </c>
      <c r="AW72" s="3">
        <f>テーブル1[[#This Row],[被接種者の性別]]</f>
        <v>0</v>
      </c>
      <c r="AX72" s="111">
        <v>0</v>
      </c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ht="49.5" customHeight="1" x14ac:dyDescent="0.15">
      <c r="A73" s="4">
        <v>59</v>
      </c>
      <c r="B73" s="3">
        <f t="shared" si="0"/>
        <v>0</v>
      </c>
      <c r="C73" s="3"/>
      <c r="D73" s="3"/>
      <c r="E73" s="3" t="str">
        <f t="shared" si="1"/>
        <v>勤務先</v>
      </c>
      <c r="F73" s="3"/>
      <c r="G73" s="132"/>
      <c r="H73" s="3"/>
      <c r="I73" s="48">
        <f>テーブル1[[#This Row],[郵便番号
（住民票所在地）]]</f>
        <v>0</v>
      </c>
      <c r="J73" s="48">
        <f>テーブル1[[#This Row],[住民票記載の住所]]</f>
        <v>0</v>
      </c>
      <c r="K73" s="28"/>
      <c r="L73" s="9"/>
      <c r="M73" s="31"/>
      <c r="N73" s="6"/>
      <c r="O73" s="31"/>
      <c r="P73" s="3">
        <f>テーブル1[[#This Row],[国内承認済ワクチン
接種済回数]]</f>
        <v>0</v>
      </c>
      <c r="Q73" s="7" t="s">
        <v>25</v>
      </c>
      <c r="R73" s="24"/>
      <c r="S73" s="24"/>
      <c r="T73" s="37"/>
      <c r="U73" s="37"/>
      <c r="V73" s="38"/>
      <c r="W73" s="130"/>
      <c r="X73" s="38"/>
      <c r="Y73" s="65"/>
      <c r="Z73" s="66" t="e">
        <f>VLOOKUP(テーブル1[[#This Row],[2回目の接種券発行元の自治体名]],自治体名!B:C,2,FALSE)</f>
        <v>#N/A</v>
      </c>
      <c r="AA73" s="31">
        <f>テーブル1[[#This Row],[接種券番号（新）]]</f>
        <v>0</v>
      </c>
      <c r="AB73" s="130"/>
      <c r="AC73" s="130"/>
      <c r="AD73" s="3"/>
      <c r="AE73" s="8">
        <v>0</v>
      </c>
      <c r="AF73" s="3">
        <f>テーブル1[[#This Row],[接種券番号（新）]]</f>
        <v>0</v>
      </c>
      <c r="AG73" s="108">
        <v>0</v>
      </c>
      <c r="AH73" s="3">
        <f>テーブル1[[#This Row],[個人コード]]</f>
        <v>0</v>
      </c>
      <c r="AI73" s="3"/>
      <c r="AJ73" s="3"/>
      <c r="AK73" s="3"/>
      <c r="AL73" s="3"/>
      <c r="AM73" s="3"/>
      <c r="AN73" s="3"/>
      <c r="AO73" s="3"/>
      <c r="AP73" s="3"/>
      <c r="AQ73" s="3">
        <f>テーブル1[[#This Row],[住民票記載の住所]]</f>
        <v>0</v>
      </c>
      <c r="AR73" s="3"/>
      <c r="AS73" s="3"/>
      <c r="AT73" s="3">
        <f>テーブル1[[#This Row],[被接種者氏名
（全角カナ）]]</f>
        <v>0</v>
      </c>
      <c r="AU73" s="3">
        <f>テーブル1[[#This Row],[被接種者氏名]]</f>
        <v>0</v>
      </c>
      <c r="AV73" s="3">
        <f>テーブル1[[#This Row],[生年月日
（西暦８桁）]]</f>
        <v>0</v>
      </c>
      <c r="AW73" s="3">
        <f>テーブル1[[#This Row],[被接種者の性別]]</f>
        <v>0</v>
      </c>
      <c r="AX73" s="111">
        <v>0</v>
      </c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ht="49.5" customHeight="1" x14ac:dyDescent="0.15">
      <c r="A74" s="4">
        <v>60</v>
      </c>
      <c r="B74" s="3">
        <f t="shared" si="0"/>
        <v>0</v>
      </c>
      <c r="C74" s="3"/>
      <c r="D74" s="3"/>
      <c r="E74" s="3" t="str">
        <f t="shared" si="1"/>
        <v>勤務先</v>
      </c>
      <c r="F74" s="3"/>
      <c r="G74" s="132"/>
      <c r="H74" s="3"/>
      <c r="I74" s="48">
        <f>テーブル1[[#This Row],[郵便番号
（住民票所在地）]]</f>
        <v>0</v>
      </c>
      <c r="J74" s="48">
        <f>テーブル1[[#This Row],[住民票記載の住所]]</f>
        <v>0</v>
      </c>
      <c r="K74" s="28"/>
      <c r="L74" s="9"/>
      <c r="M74" s="31"/>
      <c r="N74" s="6"/>
      <c r="O74" s="31"/>
      <c r="P74" s="3">
        <f>テーブル1[[#This Row],[国内承認済ワクチン
接種済回数]]</f>
        <v>0</v>
      </c>
      <c r="Q74" s="7" t="s">
        <v>25</v>
      </c>
      <c r="R74" s="24"/>
      <c r="S74" s="24"/>
      <c r="T74" s="37"/>
      <c r="U74" s="37"/>
      <c r="V74" s="38"/>
      <c r="W74" s="130"/>
      <c r="X74" s="38"/>
      <c r="Y74" s="65"/>
      <c r="Z74" s="66" t="e">
        <f>VLOOKUP(テーブル1[[#This Row],[2回目の接種券発行元の自治体名]],自治体名!B:C,2,FALSE)</f>
        <v>#N/A</v>
      </c>
      <c r="AA74" s="31">
        <f>テーブル1[[#This Row],[接種券番号（新）]]</f>
        <v>0</v>
      </c>
      <c r="AB74" s="130"/>
      <c r="AC74" s="130"/>
      <c r="AD74" s="3"/>
      <c r="AE74" s="8">
        <v>0</v>
      </c>
      <c r="AF74" s="3">
        <f>テーブル1[[#This Row],[接種券番号（新）]]</f>
        <v>0</v>
      </c>
      <c r="AG74" s="108">
        <v>0</v>
      </c>
      <c r="AH74" s="3">
        <f>テーブル1[[#This Row],[個人コード]]</f>
        <v>0</v>
      </c>
      <c r="AI74" s="3"/>
      <c r="AJ74" s="3"/>
      <c r="AK74" s="3"/>
      <c r="AL74" s="3"/>
      <c r="AM74" s="3"/>
      <c r="AN74" s="3"/>
      <c r="AO74" s="3"/>
      <c r="AP74" s="3"/>
      <c r="AQ74" s="3">
        <f>テーブル1[[#This Row],[住民票記載の住所]]</f>
        <v>0</v>
      </c>
      <c r="AR74" s="3"/>
      <c r="AS74" s="3"/>
      <c r="AT74" s="3">
        <f>テーブル1[[#This Row],[被接種者氏名
（全角カナ）]]</f>
        <v>0</v>
      </c>
      <c r="AU74" s="3">
        <f>テーブル1[[#This Row],[被接種者氏名]]</f>
        <v>0</v>
      </c>
      <c r="AV74" s="3">
        <f>テーブル1[[#This Row],[生年月日
（西暦８桁）]]</f>
        <v>0</v>
      </c>
      <c r="AW74" s="3">
        <f>テーブル1[[#This Row],[被接種者の性別]]</f>
        <v>0</v>
      </c>
      <c r="AX74" s="111">
        <v>0</v>
      </c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ht="49.5" customHeight="1" x14ac:dyDescent="0.15">
      <c r="A75" s="4">
        <v>61</v>
      </c>
      <c r="B75" s="3">
        <f t="shared" si="0"/>
        <v>0</v>
      </c>
      <c r="C75" s="3"/>
      <c r="D75" s="3"/>
      <c r="E75" s="3" t="str">
        <f t="shared" si="1"/>
        <v>勤務先</v>
      </c>
      <c r="F75" s="3"/>
      <c r="G75" s="132"/>
      <c r="H75" s="3"/>
      <c r="I75" s="48">
        <f>テーブル1[[#This Row],[郵便番号
（住民票所在地）]]</f>
        <v>0</v>
      </c>
      <c r="J75" s="48">
        <f>テーブル1[[#This Row],[住民票記載の住所]]</f>
        <v>0</v>
      </c>
      <c r="K75" s="28"/>
      <c r="L75" s="9"/>
      <c r="M75" s="31"/>
      <c r="N75" s="6"/>
      <c r="O75" s="31"/>
      <c r="P75" s="3">
        <f>テーブル1[[#This Row],[国内承認済ワクチン
接種済回数]]</f>
        <v>0</v>
      </c>
      <c r="Q75" s="7" t="s">
        <v>25</v>
      </c>
      <c r="R75" s="24"/>
      <c r="S75" s="24"/>
      <c r="T75" s="37"/>
      <c r="U75" s="37"/>
      <c r="V75" s="38"/>
      <c r="W75" s="130"/>
      <c r="X75" s="38"/>
      <c r="Y75" s="65"/>
      <c r="Z75" s="66" t="e">
        <f>VLOOKUP(テーブル1[[#This Row],[2回目の接種券発行元の自治体名]],自治体名!B:C,2,FALSE)</f>
        <v>#N/A</v>
      </c>
      <c r="AA75" s="31">
        <f>テーブル1[[#This Row],[接種券番号（新）]]</f>
        <v>0</v>
      </c>
      <c r="AB75" s="130"/>
      <c r="AC75" s="130"/>
      <c r="AD75" s="3"/>
      <c r="AE75" s="8">
        <v>0</v>
      </c>
      <c r="AF75" s="3">
        <f>テーブル1[[#This Row],[接種券番号（新）]]</f>
        <v>0</v>
      </c>
      <c r="AG75" s="108">
        <v>0</v>
      </c>
      <c r="AH75" s="3">
        <f>テーブル1[[#This Row],[個人コード]]</f>
        <v>0</v>
      </c>
      <c r="AI75" s="3"/>
      <c r="AJ75" s="3"/>
      <c r="AK75" s="3"/>
      <c r="AL75" s="3"/>
      <c r="AM75" s="3"/>
      <c r="AN75" s="3"/>
      <c r="AO75" s="3"/>
      <c r="AP75" s="3"/>
      <c r="AQ75" s="3">
        <f>テーブル1[[#This Row],[住民票記載の住所]]</f>
        <v>0</v>
      </c>
      <c r="AR75" s="3"/>
      <c r="AS75" s="3"/>
      <c r="AT75" s="3">
        <f>テーブル1[[#This Row],[被接種者氏名
（全角カナ）]]</f>
        <v>0</v>
      </c>
      <c r="AU75" s="3">
        <f>テーブル1[[#This Row],[被接種者氏名]]</f>
        <v>0</v>
      </c>
      <c r="AV75" s="3">
        <f>テーブル1[[#This Row],[生年月日
（西暦８桁）]]</f>
        <v>0</v>
      </c>
      <c r="AW75" s="3">
        <f>テーブル1[[#This Row],[被接種者の性別]]</f>
        <v>0</v>
      </c>
      <c r="AX75" s="111">
        <v>0</v>
      </c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ht="49.5" customHeight="1" x14ac:dyDescent="0.15">
      <c r="A76" s="4">
        <v>62</v>
      </c>
      <c r="B76" s="3">
        <f t="shared" si="0"/>
        <v>0</v>
      </c>
      <c r="C76" s="3"/>
      <c r="D76" s="3"/>
      <c r="E76" s="3" t="str">
        <f t="shared" si="1"/>
        <v>勤務先</v>
      </c>
      <c r="F76" s="3"/>
      <c r="G76" s="132"/>
      <c r="H76" s="3"/>
      <c r="I76" s="48">
        <f>テーブル1[[#This Row],[郵便番号
（住民票所在地）]]</f>
        <v>0</v>
      </c>
      <c r="J76" s="48">
        <f>テーブル1[[#This Row],[住民票記載の住所]]</f>
        <v>0</v>
      </c>
      <c r="K76" s="28"/>
      <c r="L76" s="9"/>
      <c r="M76" s="31"/>
      <c r="N76" s="6"/>
      <c r="O76" s="31"/>
      <c r="P76" s="3">
        <f>テーブル1[[#This Row],[国内承認済ワクチン
接種済回数]]</f>
        <v>0</v>
      </c>
      <c r="Q76" s="7" t="s">
        <v>25</v>
      </c>
      <c r="R76" s="24"/>
      <c r="S76" s="24"/>
      <c r="T76" s="37"/>
      <c r="U76" s="37"/>
      <c r="V76" s="38"/>
      <c r="W76" s="130"/>
      <c r="X76" s="38"/>
      <c r="Y76" s="65"/>
      <c r="Z76" s="66" t="e">
        <f>VLOOKUP(テーブル1[[#This Row],[2回目の接種券発行元の自治体名]],自治体名!B:C,2,FALSE)</f>
        <v>#N/A</v>
      </c>
      <c r="AA76" s="31">
        <f>テーブル1[[#This Row],[接種券番号（新）]]</f>
        <v>0</v>
      </c>
      <c r="AB76" s="130"/>
      <c r="AC76" s="130"/>
      <c r="AD76" s="3"/>
      <c r="AE76" s="8">
        <v>0</v>
      </c>
      <c r="AF76" s="3">
        <f>テーブル1[[#This Row],[接種券番号（新）]]</f>
        <v>0</v>
      </c>
      <c r="AG76" s="108">
        <v>0</v>
      </c>
      <c r="AH76" s="3">
        <f>テーブル1[[#This Row],[個人コード]]</f>
        <v>0</v>
      </c>
      <c r="AI76" s="3"/>
      <c r="AJ76" s="3"/>
      <c r="AK76" s="3"/>
      <c r="AL76" s="3"/>
      <c r="AM76" s="3"/>
      <c r="AN76" s="3"/>
      <c r="AO76" s="3"/>
      <c r="AP76" s="3"/>
      <c r="AQ76" s="3">
        <f>テーブル1[[#This Row],[住民票記載の住所]]</f>
        <v>0</v>
      </c>
      <c r="AR76" s="3"/>
      <c r="AS76" s="3"/>
      <c r="AT76" s="3">
        <f>テーブル1[[#This Row],[被接種者氏名
（全角カナ）]]</f>
        <v>0</v>
      </c>
      <c r="AU76" s="3">
        <f>テーブル1[[#This Row],[被接種者氏名]]</f>
        <v>0</v>
      </c>
      <c r="AV76" s="3">
        <f>テーブル1[[#This Row],[生年月日
（西暦８桁）]]</f>
        <v>0</v>
      </c>
      <c r="AW76" s="3">
        <f>テーブル1[[#This Row],[被接種者の性別]]</f>
        <v>0</v>
      </c>
      <c r="AX76" s="111">
        <v>0</v>
      </c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ht="49.5" customHeight="1" x14ac:dyDescent="0.15">
      <c r="A77" s="4">
        <v>63</v>
      </c>
      <c r="B77" s="3">
        <f t="shared" si="0"/>
        <v>0</v>
      </c>
      <c r="C77" s="3"/>
      <c r="D77" s="3"/>
      <c r="E77" s="3" t="str">
        <f t="shared" si="1"/>
        <v>勤務先</v>
      </c>
      <c r="F77" s="3"/>
      <c r="G77" s="132"/>
      <c r="H77" s="3"/>
      <c r="I77" s="48">
        <f>テーブル1[[#This Row],[郵便番号
（住民票所在地）]]</f>
        <v>0</v>
      </c>
      <c r="J77" s="48">
        <f>テーブル1[[#This Row],[住民票記載の住所]]</f>
        <v>0</v>
      </c>
      <c r="K77" s="28"/>
      <c r="L77" s="9"/>
      <c r="M77" s="31"/>
      <c r="N77" s="6"/>
      <c r="O77" s="31"/>
      <c r="P77" s="3">
        <f>テーブル1[[#This Row],[国内承認済ワクチン
接種済回数]]</f>
        <v>0</v>
      </c>
      <c r="Q77" s="7" t="s">
        <v>25</v>
      </c>
      <c r="R77" s="24"/>
      <c r="S77" s="24"/>
      <c r="T77" s="37"/>
      <c r="U77" s="37"/>
      <c r="V77" s="38"/>
      <c r="W77" s="130"/>
      <c r="X77" s="38"/>
      <c r="Y77" s="65"/>
      <c r="Z77" s="66" t="e">
        <f>VLOOKUP(テーブル1[[#This Row],[2回目の接種券発行元の自治体名]],自治体名!B:C,2,FALSE)</f>
        <v>#N/A</v>
      </c>
      <c r="AA77" s="31">
        <f>テーブル1[[#This Row],[接種券番号（新）]]</f>
        <v>0</v>
      </c>
      <c r="AB77" s="130"/>
      <c r="AC77" s="130"/>
      <c r="AD77" s="3"/>
      <c r="AE77" s="8">
        <v>0</v>
      </c>
      <c r="AF77" s="3">
        <f>テーブル1[[#This Row],[接種券番号（新）]]</f>
        <v>0</v>
      </c>
      <c r="AG77" s="108">
        <v>0</v>
      </c>
      <c r="AH77" s="3">
        <f>テーブル1[[#This Row],[個人コード]]</f>
        <v>0</v>
      </c>
      <c r="AI77" s="3"/>
      <c r="AJ77" s="3"/>
      <c r="AK77" s="3"/>
      <c r="AL77" s="3"/>
      <c r="AM77" s="3"/>
      <c r="AN77" s="3"/>
      <c r="AO77" s="3"/>
      <c r="AP77" s="3"/>
      <c r="AQ77" s="3">
        <f>テーブル1[[#This Row],[住民票記載の住所]]</f>
        <v>0</v>
      </c>
      <c r="AR77" s="3"/>
      <c r="AS77" s="3"/>
      <c r="AT77" s="3">
        <f>テーブル1[[#This Row],[被接種者氏名
（全角カナ）]]</f>
        <v>0</v>
      </c>
      <c r="AU77" s="3">
        <f>テーブル1[[#This Row],[被接種者氏名]]</f>
        <v>0</v>
      </c>
      <c r="AV77" s="3">
        <f>テーブル1[[#This Row],[生年月日
（西暦８桁）]]</f>
        <v>0</v>
      </c>
      <c r="AW77" s="3">
        <f>テーブル1[[#This Row],[被接種者の性別]]</f>
        <v>0</v>
      </c>
      <c r="AX77" s="111">
        <v>0</v>
      </c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ht="49.5" customHeight="1" x14ac:dyDescent="0.15">
      <c r="A78" s="4">
        <v>64</v>
      </c>
      <c r="B78" s="3">
        <f t="shared" si="0"/>
        <v>0</v>
      </c>
      <c r="C78" s="3"/>
      <c r="D78" s="3"/>
      <c r="E78" s="3" t="str">
        <f t="shared" si="1"/>
        <v>勤務先</v>
      </c>
      <c r="F78" s="3"/>
      <c r="G78" s="132"/>
      <c r="H78" s="3"/>
      <c r="I78" s="48">
        <f>テーブル1[[#This Row],[郵便番号
（住民票所在地）]]</f>
        <v>0</v>
      </c>
      <c r="J78" s="48">
        <f>テーブル1[[#This Row],[住民票記載の住所]]</f>
        <v>0</v>
      </c>
      <c r="K78" s="28"/>
      <c r="L78" s="9"/>
      <c r="M78" s="31"/>
      <c r="N78" s="6"/>
      <c r="O78" s="31"/>
      <c r="P78" s="3">
        <f>テーブル1[[#This Row],[国内承認済ワクチン
接種済回数]]</f>
        <v>0</v>
      </c>
      <c r="Q78" s="7" t="s">
        <v>25</v>
      </c>
      <c r="R78" s="24"/>
      <c r="S78" s="24"/>
      <c r="T78" s="37"/>
      <c r="U78" s="37"/>
      <c r="V78" s="38"/>
      <c r="W78" s="130"/>
      <c r="X78" s="38"/>
      <c r="Y78" s="65"/>
      <c r="Z78" s="66" t="e">
        <f>VLOOKUP(テーブル1[[#This Row],[2回目の接種券発行元の自治体名]],自治体名!B:C,2,FALSE)</f>
        <v>#N/A</v>
      </c>
      <c r="AA78" s="31">
        <f>テーブル1[[#This Row],[接種券番号（新）]]</f>
        <v>0</v>
      </c>
      <c r="AB78" s="130"/>
      <c r="AC78" s="130"/>
      <c r="AD78" s="3"/>
      <c r="AE78" s="8">
        <v>0</v>
      </c>
      <c r="AF78" s="3">
        <f>テーブル1[[#This Row],[接種券番号（新）]]</f>
        <v>0</v>
      </c>
      <c r="AG78" s="108">
        <v>0</v>
      </c>
      <c r="AH78" s="3">
        <f>テーブル1[[#This Row],[個人コード]]</f>
        <v>0</v>
      </c>
      <c r="AI78" s="3"/>
      <c r="AJ78" s="3"/>
      <c r="AK78" s="3"/>
      <c r="AL78" s="3"/>
      <c r="AM78" s="3"/>
      <c r="AN78" s="3"/>
      <c r="AO78" s="3"/>
      <c r="AP78" s="3"/>
      <c r="AQ78" s="3">
        <f>テーブル1[[#This Row],[住民票記載の住所]]</f>
        <v>0</v>
      </c>
      <c r="AR78" s="3"/>
      <c r="AS78" s="3"/>
      <c r="AT78" s="3">
        <f>テーブル1[[#This Row],[被接種者氏名
（全角カナ）]]</f>
        <v>0</v>
      </c>
      <c r="AU78" s="3">
        <f>テーブル1[[#This Row],[被接種者氏名]]</f>
        <v>0</v>
      </c>
      <c r="AV78" s="3">
        <f>テーブル1[[#This Row],[生年月日
（西暦８桁）]]</f>
        <v>0</v>
      </c>
      <c r="AW78" s="3">
        <f>テーブル1[[#This Row],[被接種者の性別]]</f>
        <v>0</v>
      </c>
      <c r="AX78" s="111">
        <v>0</v>
      </c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ht="49.5" customHeight="1" x14ac:dyDescent="0.15">
      <c r="A79" s="4">
        <v>65</v>
      </c>
      <c r="B79" s="3">
        <f t="shared" si="0"/>
        <v>0</v>
      </c>
      <c r="C79" s="3"/>
      <c r="D79" s="3"/>
      <c r="E79" s="3" t="str">
        <f t="shared" si="1"/>
        <v>勤務先</v>
      </c>
      <c r="F79" s="3"/>
      <c r="G79" s="132"/>
      <c r="H79" s="3"/>
      <c r="I79" s="48">
        <f>テーブル1[[#This Row],[郵便番号
（住民票所在地）]]</f>
        <v>0</v>
      </c>
      <c r="J79" s="48">
        <f>テーブル1[[#This Row],[住民票記載の住所]]</f>
        <v>0</v>
      </c>
      <c r="K79" s="28"/>
      <c r="L79" s="9"/>
      <c r="M79" s="31"/>
      <c r="N79" s="6"/>
      <c r="O79" s="31"/>
      <c r="P79" s="3">
        <f>テーブル1[[#This Row],[国内承認済ワクチン
接種済回数]]</f>
        <v>0</v>
      </c>
      <c r="Q79" s="7" t="s">
        <v>25</v>
      </c>
      <c r="R79" s="24"/>
      <c r="S79" s="24"/>
      <c r="T79" s="37"/>
      <c r="U79" s="37"/>
      <c r="V79" s="38"/>
      <c r="W79" s="130"/>
      <c r="X79" s="38"/>
      <c r="Y79" s="65"/>
      <c r="Z79" s="66" t="e">
        <f>VLOOKUP(テーブル1[[#This Row],[2回目の接種券発行元の自治体名]],自治体名!B:C,2,FALSE)</f>
        <v>#N/A</v>
      </c>
      <c r="AA79" s="31">
        <f>テーブル1[[#This Row],[接種券番号（新）]]</f>
        <v>0</v>
      </c>
      <c r="AB79" s="130"/>
      <c r="AC79" s="130"/>
      <c r="AD79" s="3"/>
      <c r="AE79" s="8">
        <v>0</v>
      </c>
      <c r="AF79" s="3">
        <f>テーブル1[[#This Row],[接種券番号（新）]]</f>
        <v>0</v>
      </c>
      <c r="AG79" s="108">
        <v>0</v>
      </c>
      <c r="AH79" s="3">
        <f>テーブル1[[#This Row],[個人コード]]</f>
        <v>0</v>
      </c>
      <c r="AI79" s="3"/>
      <c r="AJ79" s="3"/>
      <c r="AK79" s="3"/>
      <c r="AL79" s="3"/>
      <c r="AM79" s="3"/>
      <c r="AN79" s="3"/>
      <c r="AO79" s="3"/>
      <c r="AP79" s="3"/>
      <c r="AQ79" s="3">
        <f>テーブル1[[#This Row],[住民票記載の住所]]</f>
        <v>0</v>
      </c>
      <c r="AR79" s="3"/>
      <c r="AS79" s="3"/>
      <c r="AT79" s="3">
        <f>テーブル1[[#This Row],[被接種者氏名
（全角カナ）]]</f>
        <v>0</v>
      </c>
      <c r="AU79" s="3">
        <f>テーブル1[[#This Row],[被接種者氏名]]</f>
        <v>0</v>
      </c>
      <c r="AV79" s="3">
        <f>テーブル1[[#This Row],[生年月日
（西暦８桁）]]</f>
        <v>0</v>
      </c>
      <c r="AW79" s="3">
        <f>テーブル1[[#This Row],[被接種者の性別]]</f>
        <v>0</v>
      </c>
      <c r="AX79" s="111">
        <v>0</v>
      </c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ht="49.5" customHeight="1" x14ac:dyDescent="0.15">
      <c r="A80" s="4">
        <v>66</v>
      </c>
      <c r="B80" s="3">
        <f t="shared" ref="B80:B143" si="2">AB$3</f>
        <v>0</v>
      </c>
      <c r="C80" s="3"/>
      <c r="D80" s="3"/>
      <c r="E80" s="3" t="str">
        <f t="shared" ref="E80:E143" si="3">AB$6</f>
        <v>勤務先</v>
      </c>
      <c r="F80" s="3"/>
      <c r="G80" s="132"/>
      <c r="H80" s="3"/>
      <c r="I80" s="48">
        <f>テーブル1[[#This Row],[郵便番号
（住民票所在地）]]</f>
        <v>0</v>
      </c>
      <c r="J80" s="48">
        <f>テーブル1[[#This Row],[住民票記載の住所]]</f>
        <v>0</v>
      </c>
      <c r="K80" s="28"/>
      <c r="L80" s="9"/>
      <c r="M80" s="31"/>
      <c r="N80" s="6"/>
      <c r="O80" s="31"/>
      <c r="P80" s="3">
        <f>テーブル1[[#This Row],[国内承認済ワクチン
接種済回数]]</f>
        <v>0</v>
      </c>
      <c r="Q80" s="7" t="s">
        <v>25</v>
      </c>
      <c r="R80" s="24"/>
      <c r="S80" s="24"/>
      <c r="T80" s="37"/>
      <c r="U80" s="37"/>
      <c r="V80" s="38"/>
      <c r="W80" s="130"/>
      <c r="X80" s="38"/>
      <c r="Y80" s="65"/>
      <c r="Z80" s="66" t="e">
        <f>VLOOKUP(テーブル1[[#This Row],[2回目の接種券発行元の自治体名]],自治体名!B:C,2,FALSE)</f>
        <v>#N/A</v>
      </c>
      <c r="AA80" s="31">
        <f>テーブル1[[#This Row],[接種券番号（新）]]</f>
        <v>0</v>
      </c>
      <c r="AB80" s="130"/>
      <c r="AC80" s="130"/>
      <c r="AD80" s="3"/>
      <c r="AE80" s="8">
        <v>0</v>
      </c>
      <c r="AF80" s="3">
        <f>テーブル1[[#This Row],[接種券番号（新）]]</f>
        <v>0</v>
      </c>
      <c r="AG80" s="108">
        <v>0</v>
      </c>
      <c r="AH80" s="3">
        <f>テーブル1[[#This Row],[個人コード]]</f>
        <v>0</v>
      </c>
      <c r="AI80" s="3"/>
      <c r="AJ80" s="3"/>
      <c r="AK80" s="3"/>
      <c r="AL80" s="3"/>
      <c r="AM80" s="3"/>
      <c r="AN80" s="3"/>
      <c r="AO80" s="3"/>
      <c r="AP80" s="3"/>
      <c r="AQ80" s="3">
        <f>テーブル1[[#This Row],[住民票記載の住所]]</f>
        <v>0</v>
      </c>
      <c r="AR80" s="3"/>
      <c r="AS80" s="3"/>
      <c r="AT80" s="3">
        <f>テーブル1[[#This Row],[被接種者氏名
（全角カナ）]]</f>
        <v>0</v>
      </c>
      <c r="AU80" s="3">
        <f>テーブル1[[#This Row],[被接種者氏名]]</f>
        <v>0</v>
      </c>
      <c r="AV80" s="3">
        <f>テーブル1[[#This Row],[生年月日
（西暦８桁）]]</f>
        <v>0</v>
      </c>
      <c r="AW80" s="3">
        <f>テーブル1[[#This Row],[被接種者の性別]]</f>
        <v>0</v>
      </c>
      <c r="AX80" s="111">
        <v>0</v>
      </c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ht="49.5" customHeight="1" x14ac:dyDescent="0.15">
      <c r="A81" s="4">
        <v>67</v>
      </c>
      <c r="B81" s="3">
        <f t="shared" si="2"/>
        <v>0</v>
      </c>
      <c r="C81" s="3"/>
      <c r="D81" s="3"/>
      <c r="E81" s="3" t="str">
        <f t="shared" si="3"/>
        <v>勤務先</v>
      </c>
      <c r="F81" s="3"/>
      <c r="G81" s="132"/>
      <c r="H81" s="3"/>
      <c r="I81" s="48">
        <f>テーブル1[[#This Row],[郵便番号
（住民票所在地）]]</f>
        <v>0</v>
      </c>
      <c r="J81" s="48">
        <f>テーブル1[[#This Row],[住民票記載の住所]]</f>
        <v>0</v>
      </c>
      <c r="K81" s="28"/>
      <c r="L81" s="9"/>
      <c r="M81" s="31"/>
      <c r="N81" s="6"/>
      <c r="O81" s="31"/>
      <c r="P81" s="3">
        <f>テーブル1[[#This Row],[国内承認済ワクチン
接種済回数]]</f>
        <v>0</v>
      </c>
      <c r="Q81" s="7" t="s">
        <v>25</v>
      </c>
      <c r="R81" s="24"/>
      <c r="S81" s="24"/>
      <c r="T81" s="37"/>
      <c r="U81" s="37"/>
      <c r="V81" s="38"/>
      <c r="W81" s="130"/>
      <c r="X81" s="38"/>
      <c r="Y81" s="65"/>
      <c r="Z81" s="66" t="e">
        <f>VLOOKUP(テーブル1[[#This Row],[2回目の接種券発行元の自治体名]],自治体名!B:C,2,FALSE)</f>
        <v>#N/A</v>
      </c>
      <c r="AA81" s="31">
        <f>テーブル1[[#This Row],[接種券番号（新）]]</f>
        <v>0</v>
      </c>
      <c r="AB81" s="130"/>
      <c r="AC81" s="130"/>
      <c r="AD81" s="3"/>
      <c r="AE81" s="8">
        <v>0</v>
      </c>
      <c r="AF81" s="3">
        <f>テーブル1[[#This Row],[接種券番号（新）]]</f>
        <v>0</v>
      </c>
      <c r="AG81" s="108">
        <v>0</v>
      </c>
      <c r="AH81" s="3">
        <f>テーブル1[[#This Row],[個人コード]]</f>
        <v>0</v>
      </c>
      <c r="AI81" s="3"/>
      <c r="AJ81" s="3"/>
      <c r="AK81" s="3"/>
      <c r="AL81" s="3"/>
      <c r="AM81" s="3"/>
      <c r="AN81" s="3"/>
      <c r="AO81" s="3"/>
      <c r="AP81" s="3"/>
      <c r="AQ81" s="3">
        <f>テーブル1[[#This Row],[住民票記載の住所]]</f>
        <v>0</v>
      </c>
      <c r="AR81" s="3"/>
      <c r="AS81" s="3"/>
      <c r="AT81" s="3">
        <f>テーブル1[[#This Row],[被接種者氏名
（全角カナ）]]</f>
        <v>0</v>
      </c>
      <c r="AU81" s="3">
        <f>テーブル1[[#This Row],[被接種者氏名]]</f>
        <v>0</v>
      </c>
      <c r="AV81" s="3">
        <f>テーブル1[[#This Row],[生年月日
（西暦８桁）]]</f>
        <v>0</v>
      </c>
      <c r="AW81" s="3">
        <f>テーブル1[[#This Row],[被接種者の性別]]</f>
        <v>0</v>
      </c>
      <c r="AX81" s="111">
        <v>0</v>
      </c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ht="49.5" customHeight="1" x14ac:dyDescent="0.15">
      <c r="A82" s="4">
        <v>68</v>
      </c>
      <c r="B82" s="3">
        <f t="shared" si="2"/>
        <v>0</v>
      </c>
      <c r="C82" s="3"/>
      <c r="D82" s="3"/>
      <c r="E82" s="3" t="str">
        <f t="shared" si="3"/>
        <v>勤務先</v>
      </c>
      <c r="F82" s="3"/>
      <c r="G82" s="132"/>
      <c r="H82" s="3"/>
      <c r="I82" s="48">
        <f>テーブル1[[#This Row],[郵便番号
（住民票所在地）]]</f>
        <v>0</v>
      </c>
      <c r="J82" s="48">
        <f>テーブル1[[#This Row],[住民票記載の住所]]</f>
        <v>0</v>
      </c>
      <c r="K82" s="28"/>
      <c r="L82" s="9"/>
      <c r="M82" s="31"/>
      <c r="N82" s="6"/>
      <c r="O82" s="31"/>
      <c r="P82" s="3">
        <f>テーブル1[[#This Row],[国内承認済ワクチン
接種済回数]]</f>
        <v>0</v>
      </c>
      <c r="Q82" s="7" t="s">
        <v>25</v>
      </c>
      <c r="R82" s="24"/>
      <c r="S82" s="24"/>
      <c r="T82" s="37"/>
      <c r="U82" s="37"/>
      <c r="V82" s="38"/>
      <c r="W82" s="130"/>
      <c r="X82" s="38"/>
      <c r="Y82" s="65"/>
      <c r="Z82" s="66" t="e">
        <f>VLOOKUP(テーブル1[[#This Row],[2回目の接種券発行元の自治体名]],自治体名!B:C,2,FALSE)</f>
        <v>#N/A</v>
      </c>
      <c r="AA82" s="31">
        <f>テーブル1[[#This Row],[接種券番号（新）]]</f>
        <v>0</v>
      </c>
      <c r="AB82" s="130"/>
      <c r="AC82" s="130"/>
      <c r="AD82" s="3"/>
      <c r="AE82" s="8">
        <v>0</v>
      </c>
      <c r="AF82" s="3">
        <f>テーブル1[[#This Row],[接種券番号（新）]]</f>
        <v>0</v>
      </c>
      <c r="AG82" s="108">
        <v>0</v>
      </c>
      <c r="AH82" s="3">
        <f>テーブル1[[#This Row],[個人コード]]</f>
        <v>0</v>
      </c>
      <c r="AI82" s="3"/>
      <c r="AJ82" s="3"/>
      <c r="AK82" s="3"/>
      <c r="AL82" s="3"/>
      <c r="AM82" s="3"/>
      <c r="AN82" s="3"/>
      <c r="AO82" s="3"/>
      <c r="AP82" s="3"/>
      <c r="AQ82" s="3">
        <f>テーブル1[[#This Row],[住民票記載の住所]]</f>
        <v>0</v>
      </c>
      <c r="AR82" s="3"/>
      <c r="AS82" s="3"/>
      <c r="AT82" s="3">
        <f>テーブル1[[#This Row],[被接種者氏名
（全角カナ）]]</f>
        <v>0</v>
      </c>
      <c r="AU82" s="3">
        <f>テーブル1[[#This Row],[被接種者氏名]]</f>
        <v>0</v>
      </c>
      <c r="AV82" s="3">
        <f>テーブル1[[#This Row],[生年月日
（西暦８桁）]]</f>
        <v>0</v>
      </c>
      <c r="AW82" s="3">
        <f>テーブル1[[#This Row],[被接種者の性別]]</f>
        <v>0</v>
      </c>
      <c r="AX82" s="111">
        <v>0</v>
      </c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ht="49.5" customHeight="1" x14ac:dyDescent="0.15">
      <c r="A83" s="4">
        <v>69</v>
      </c>
      <c r="B83" s="3">
        <f t="shared" si="2"/>
        <v>0</v>
      </c>
      <c r="C83" s="3"/>
      <c r="D83" s="3"/>
      <c r="E83" s="3" t="str">
        <f t="shared" si="3"/>
        <v>勤務先</v>
      </c>
      <c r="F83" s="3"/>
      <c r="G83" s="132"/>
      <c r="H83" s="3"/>
      <c r="I83" s="48">
        <f>テーブル1[[#This Row],[郵便番号
（住民票所在地）]]</f>
        <v>0</v>
      </c>
      <c r="J83" s="48">
        <f>テーブル1[[#This Row],[住民票記載の住所]]</f>
        <v>0</v>
      </c>
      <c r="K83" s="28"/>
      <c r="L83" s="9"/>
      <c r="M83" s="31"/>
      <c r="N83" s="6"/>
      <c r="O83" s="31"/>
      <c r="P83" s="3">
        <f>テーブル1[[#This Row],[国内承認済ワクチン
接種済回数]]</f>
        <v>0</v>
      </c>
      <c r="Q83" s="7" t="s">
        <v>25</v>
      </c>
      <c r="R83" s="24"/>
      <c r="S83" s="24"/>
      <c r="T83" s="37"/>
      <c r="U83" s="37"/>
      <c r="V83" s="38"/>
      <c r="W83" s="130"/>
      <c r="X83" s="38"/>
      <c r="Y83" s="65"/>
      <c r="Z83" s="66" t="e">
        <f>VLOOKUP(テーブル1[[#This Row],[2回目の接種券発行元の自治体名]],自治体名!B:C,2,FALSE)</f>
        <v>#N/A</v>
      </c>
      <c r="AA83" s="31">
        <f>テーブル1[[#This Row],[接種券番号（新）]]</f>
        <v>0</v>
      </c>
      <c r="AB83" s="130"/>
      <c r="AC83" s="130"/>
      <c r="AD83" s="3"/>
      <c r="AE83" s="8">
        <v>0</v>
      </c>
      <c r="AF83" s="3">
        <f>テーブル1[[#This Row],[接種券番号（新）]]</f>
        <v>0</v>
      </c>
      <c r="AG83" s="108">
        <v>0</v>
      </c>
      <c r="AH83" s="3">
        <f>テーブル1[[#This Row],[個人コード]]</f>
        <v>0</v>
      </c>
      <c r="AI83" s="3"/>
      <c r="AJ83" s="3"/>
      <c r="AK83" s="3"/>
      <c r="AL83" s="3"/>
      <c r="AM83" s="3"/>
      <c r="AN83" s="3"/>
      <c r="AO83" s="3"/>
      <c r="AP83" s="3"/>
      <c r="AQ83" s="3">
        <f>テーブル1[[#This Row],[住民票記載の住所]]</f>
        <v>0</v>
      </c>
      <c r="AR83" s="3"/>
      <c r="AS83" s="3"/>
      <c r="AT83" s="3">
        <f>テーブル1[[#This Row],[被接種者氏名
（全角カナ）]]</f>
        <v>0</v>
      </c>
      <c r="AU83" s="3">
        <f>テーブル1[[#This Row],[被接種者氏名]]</f>
        <v>0</v>
      </c>
      <c r="AV83" s="3">
        <f>テーブル1[[#This Row],[生年月日
（西暦８桁）]]</f>
        <v>0</v>
      </c>
      <c r="AW83" s="3">
        <f>テーブル1[[#This Row],[被接種者の性別]]</f>
        <v>0</v>
      </c>
      <c r="AX83" s="111">
        <v>0</v>
      </c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ht="49.5" customHeight="1" x14ac:dyDescent="0.15">
      <c r="A84" s="4">
        <v>70</v>
      </c>
      <c r="B84" s="3">
        <f t="shared" si="2"/>
        <v>0</v>
      </c>
      <c r="C84" s="3"/>
      <c r="D84" s="3"/>
      <c r="E84" s="3" t="str">
        <f t="shared" si="3"/>
        <v>勤務先</v>
      </c>
      <c r="F84" s="3"/>
      <c r="G84" s="132"/>
      <c r="H84" s="3"/>
      <c r="I84" s="48">
        <f>テーブル1[[#This Row],[郵便番号
（住民票所在地）]]</f>
        <v>0</v>
      </c>
      <c r="J84" s="48">
        <f>テーブル1[[#This Row],[住民票記載の住所]]</f>
        <v>0</v>
      </c>
      <c r="K84" s="28"/>
      <c r="L84" s="9"/>
      <c r="M84" s="31"/>
      <c r="N84" s="6"/>
      <c r="O84" s="31"/>
      <c r="P84" s="3">
        <f>テーブル1[[#This Row],[国内承認済ワクチン
接種済回数]]</f>
        <v>0</v>
      </c>
      <c r="Q84" s="7" t="s">
        <v>25</v>
      </c>
      <c r="R84" s="24"/>
      <c r="S84" s="24"/>
      <c r="T84" s="37"/>
      <c r="U84" s="37"/>
      <c r="V84" s="38"/>
      <c r="W84" s="130"/>
      <c r="X84" s="38"/>
      <c r="Y84" s="65"/>
      <c r="Z84" s="66" t="e">
        <f>VLOOKUP(テーブル1[[#This Row],[2回目の接種券発行元の自治体名]],自治体名!B:C,2,FALSE)</f>
        <v>#N/A</v>
      </c>
      <c r="AA84" s="31">
        <f>テーブル1[[#This Row],[接種券番号（新）]]</f>
        <v>0</v>
      </c>
      <c r="AB84" s="130"/>
      <c r="AC84" s="130"/>
      <c r="AD84" s="3"/>
      <c r="AE84" s="8">
        <v>0</v>
      </c>
      <c r="AF84" s="3">
        <f>テーブル1[[#This Row],[接種券番号（新）]]</f>
        <v>0</v>
      </c>
      <c r="AG84" s="108">
        <v>0</v>
      </c>
      <c r="AH84" s="3">
        <f>テーブル1[[#This Row],[個人コード]]</f>
        <v>0</v>
      </c>
      <c r="AI84" s="3"/>
      <c r="AJ84" s="3"/>
      <c r="AK84" s="3"/>
      <c r="AL84" s="3"/>
      <c r="AM84" s="3"/>
      <c r="AN84" s="3"/>
      <c r="AO84" s="3"/>
      <c r="AP84" s="3"/>
      <c r="AQ84" s="3">
        <f>テーブル1[[#This Row],[住民票記載の住所]]</f>
        <v>0</v>
      </c>
      <c r="AR84" s="3"/>
      <c r="AS84" s="3"/>
      <c r="AT84" s="3">
        <f>テーブル1[[#This Row],[被接種者氏名
（全角カナ）]]</f>
        <v>0</v>
      </c>
      <c r="AU84" s="3">
        <f>テーブル1[[#This Row],[被接種者氏名]]</f>
        <v>0</v>
      </c>
      <c r="AV84" s="3">
        <f>テーブル1[[#This Row],[生年月日
（西暦８桁）]]</f>
        <v>0</v>
      </c>
      <c r="AW84" s="3">
        <f>テーブル1[[#This Row],[被接種者の性別]]</f>
        <v>0</v>
      </c>
      <c r="AX84" s="111">
        <v>0</v>
      </c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ht="49.5" customHeight="1" x14ac:dyDescent="0.15">
      <c r="A85" s="4">
        <v>71</v>
      </c>
      <c r="B85" s="3">
        <f t="shared" si="2"/>
        <v>0</v>
      </c>
      <c r="C85" s="3"/>
      <c r="D85" s="3"/>
      <c r="E85" s="3" t="str">
        <f t="shared" si="3"/>
        <v>勤務先</v>
      </c>
      <c r="F85" s="3"/>
      <c r="G85" s="132"/>
      <c r="H85" s="3"/>
      <c r="I85" s="48">
        <f>テーブル1[[#This Row],[郵便番号
（住民票所在地）]]</f>
        <v>0</v>
      </c>
      <c r="J85" s="48">
        <f>テーブル1[[#This Row],[住民票記載の住所]]</f>
        <v>0</v>
      </c>
      <c r="K85" s="28"/>
      <c r="L85" s="9"/>
      <c r="M85" s="31"/>
      <c r="N85" s="6"/>
      <c r="O85" s="31"/>
      <c r="P85" s="3">
        <f>テーブル1[[#This Row],[国内承認済ワクチン
接種済回数]]</f>
        <v>0</v>
      </c>
      <c r="Q85" s="7" t="s">
        <v>25</v>
      </c>
      <c r="R85" s="24"/>
      <c r="S85" s="24"/>
      <c r="T85" s="37"/>
      <c r="U85" s="37"/>
      <c r="V85" s="38"/>
      <c r="W85" s="130"/>
      <c r="X85" s="38"/>
      <c r="Y85" s="65"/>
      <c r="Z85" s="66" t="e">
        <f>VLOOKUP(テーブル1[[#This Row],[2回目の接種券発行元の自治体名]],自治体名!B:C,2,FALSE)</f>
        <v>#N/A</v>
      </c>
      <c r="AA85" s="31">
        <f>テーブル1[[#This Row],[接種券番号（新）]]</f>
        <v>0</v>
      </c>
      <c r="AB85" s="130"/>
      <c r="AC85" s="130"/>
      <c r="AD85" s="3"/>
      <c r="AE85" s="8">
        <v>0</v>
      </c>
      <c r="AF85" s="3">
        <f>テーブル1[[#This Row],[接種券番号（新）]]</f>
        <v>0</v>
      </c>
      <c r="AG85" s="108">
        <v>0</v>
      </c>
      <c r="AH85" s="3">
        <f>テーブル1[[#This Row],[個人コード]]</f>
        <v>0</v>
      </c>
      <c r="AI85" s="3"/>
      <c r="AJ85" s="3"/>
      <c r="AK85" s="3"/>
      <c r="AL85" s="3"/>
      <c r="AM85" s="3"/>
      <c r="AN85" s="3"/>
      <c r="AO85" s="3"/>
      <c r="AP85" s="3"/>
      <c r="AQ85" s="3">
        <f>テーブル1[[#This Row],[住民票記載の住所]]</f>
        <v>0</v>
      </c>
      <c r="AR85" s="3"/>
      <c r="AS85" s="3"/>
      <c r="AT85" s="3">
        <f>テーブル1[[#This Row],[被接種者氏名
（全角カナ）]]</f>
        <v>0</v>
      </c>
      <c r="AU85" s="3">
        <f>テーブル1[[#This Row],[被接種者氏名]]</f>
        <v>0</v>
      </c>
      <c r="AV85" s="3">
        <f>テーブル1[[#This Row],[生年月日
（西暦８桁）]]</f>
        <v>0</v>
      </c>
      <c r="AW85" s="3">
        <f>テーブル1[[#This Row],[被接種者の性別]]</f>
        <v>0</v>
      </c>
      <c r="AX85" s="111">
        <v>0</v>
      </c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ht="49.5" customHeight="1" x14ac:dyDescent="0.15">
      <c r="A86" s="4">
        <v>72</v>
      </c>
      <c r="B86" s="3">
        <f t="shared" si="2"/>
        <v>0</v>
      </c>
      <c r="C86" s="3"/>
      <c r="D86" s="3"/>
      <c r="E86" s="3" t="str">
        <f t="shared" si="3"/>
        <v>勤務先</v>
      </c>
      <c r="F86" s="3"/>
      <c r="G86" s="132"/>
      <c r="H86" s="3"/>
      <c r="I86" s="48">
        <f>テーブル1[[#This Row],[郵便番号
（住民票所在地）]]</f>
        <v>0</v>
      </c>
      <c r="J86" s="48">
        <f>テーブル1[[#This Row],[住民票記載の住所]]</f>
        <v>0</v>
      </c>
      <c r="K86" s="28"/>
      <c r="L86" s="9"/>
      <c r="M86" s="31"/>
      <c r="N86" s="6"/>
      <c r="O86" s="31"/>
      <c r="P86" s="3">
        <f>テーブル1[[#This Row],[国内承認済ワクチン
接種済回数]]</f>
        <v>0</v>
      </c>
      <c r="Q86" s="7" t="s">
        <v>25</v>
      </c>
      <c r="R86" s="24"/>
      <c r="S86" s="24"/>
      <c r="T86" s="37"/>
      <c r="U86" s="37"/>
      <c r="V86" s="38"/>
      <c r="W86" s="130"/>
      <c r="X86" s="38"/>
      <c r="Y86" s="65"/>
      <c r="Z86" s="66" t="e">
        <f>VLOOKUP(テーブル1[[#This Row],[2回目の接種券発行元の自治体名]],自治体名!B:C,2,FALSE)</f>
        <v>#N/A</v>
      </c>
      <c r="AA86" s="31">
        <f>テーブル1[[#This Row],[接種券番号（新）]]</f>
        <v>0</v>
      </c>
      <c r="AB86" s="130"/>
      <c r="AC86" s="130"/>
      <c r="AD86" s="3"/>
      <c r="AE86" s="8">
        <v>0</v>
      </c>
      <c r="AF86" s="3">
        <f>テーブル1[[#This Row],[接種券番号（新）]]</f>
        <v>0</v>
      </c>
      <c r="AG86" s="108">
        <v>0</v>
      </c>
      <c r="AH86" s="3">
        <f>テーブル1[[#This Row],[個人コード]]</f>
        <v>0</v>
      </c>
      <c r="AI86" s="3"/>
      <c r="AJ86" s="3"/>
      <c r="AK86" s="3"/>
      <c r="AL86" s="3"/>
      <c r="AM86" s="3"/>
      <c r="AN86" s="3"/>
      <c r="AO86" s="3"/>
      <c r="AP86" s="3"/>
      <c r="AQ86" s="3">
        <f>テーブル1[[#This Row],[住民票記載の住所]]</f>
        <v>0</v>
      </c>
      <c r="AR86" s="3"/>
      <c r="AS86" s="3"/>
      <c r="AT86" s="3">
        <f>テーブル1[[#This Row],[被接種者氏名
（全角カナ）]]</f>
        <v>0</v>
      </c>
      <c r="AU86" s="3">
        <f>テーブル1[[#This Row],[被接種者氏名]]</f>
        <v>0</v>
      </c>
      <c r="AV86" s="3">
        <f>テーブル1[[#This Row],[生年月日
（西暦８桁）]]</f>
        <v>0</v>
      </c>
      <c r="AW86" s="3">
        <f>テーブル1[[#This Row],[被接種者の性別]]</f>
        <v>0</v>
      </c>
      <c r="AX86" s="111">
        <v>0</v>
      </c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ht="49.5" customHeight="1" x14ac:dyDescent="0.15">
      <c r="A87" s="4">
        <v>73</v>
      </c>
      <c r="B87" s="3">
        <f t="shared" si="2"/>
        <v>0</v>
      </c>
      <c r="C87" s="3"/>
      <c r="D87" s="3"/>
      <c r="E87" s="3" t="str">
        <f t="shared" si="3"/>
        <v>勤務先</v>
      </c>
      <c r="F87" s="3"/>
      <c r="G87" s="132"/>
      <c r="H87" s="3"/>
      <c r="I87" s="48">
        <f>テーブル1[[#This Row],[郵便番号
（住民票所在地）]]</f>
        <v>0</v>
      </c>
      <c r="J87" s="48">
        <f>テーブル1[[#This Row],[住民票記載の住所]]</f>
        <v>0</v>
      </c>
      <c r="K87" s="28"/>
      <c r="L87" s="9"/>
      <c r="M87" s="31"/>
      <c r="N87" s="6"/>
      <c r="O87" s="31"/>
      <c r="P87" s="3">
        <f>テーブル1[[#This Row],[国内承認済ワクチン
接種済回数]]</f>
        <v>0</v>
      </c>
      <c r="Q87" s="7" t="s">
        <v>25</v>
      </c>
      <c r="R87" s="24"/>
      <c r="S87" s="24"/>
      <c r="T87" s="37"/>
      <c r="U87" s="37"/>
      <c r="V87" s="38"/>
      <c r="W87" s="130"/>
      <c r="X87" s="38"/>
      <c r="Y87" s="65"/>
      <c r="Z87" s="66" t="e">
        <f>VLOOKUP(テーブル1[[#This Row],[2回目の接種券発行元の自治体名]],自治体名!B:C,2,FALSE)</f>
        <v>#N/A</v>
      </c>
      <c r="AA87" s="31">
        <f>テーブル1[[#This Row],[接種券番号（新）]]</f>
        <v>0</v>
      </c>
      <c r="AB87" s="130"/>
      <c r="AC87" s="130"/>
      <c r="AD87" s="3"/>
      <c r="AE87" s="8">
        <v>0</v>
      </c>
      <c r="AF87" s="3">
        <f>テーブル1[[#This Row],[接種券番号（新）]]</f>
        <v>0</v>
      </c>
      <c r="AG87" s="108">
        <v>0</v>
      </c>
      <c r="AH87" s="3">
        <f>テーブル1[[#This Row],[個人コード]]</f>
        <v>0</v>
      </c>
      <c r="AI87" s="3"/>
      <c r="AJ87" s="3"/>
      <c r="AK87" s="3"/>
      <c r="AL87" s="3"/>
      <c r="AM87" s="3"/>
      <c r="AN87" s="3"/>
      <c r="AO87" s="3"/>
      <c r="AP87" s="3"/>
      <c r="AQ87" s="3">
        <f>テーブル1[[#This Row],[住民票記載の住所]]</f>
        <v>0</v>
      </c>
      <c r="AR87" s="3"/>
      <c r="AS87" s="3"/>
      <c r="AT87" s="3">
        <f>テーブル1[[#This Row],[被接種者氏名
（全角カナ）]]</f>
        <v>0</v>
      </c>
      <c r="AU87" s="3">
        <f>テーブル1[[#This Row],[被接種者氏名]]</f>
        <v>0</v>
      </c>
      <c r="AV87" s="3">
        <f>テーブル1[[#This Row],[生年月日
（西暦８桁）]]</f>
        <v>0</v>
      </c>
      <c r="AW87" s="3">
        <f>テーブル1[[#This Row],[被接種者の性別]]</f>
        <v>0</v>
      </c>
      <c r="AX87" s="111">
        <v>0</v>
      </c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ht="49.5" customHeight="1" x14ac:dyDescent="0.15">
      <c r="A88" s="4">
        <v>74</v>
      </c>
      <c r="B88" s="3">
        <f t="shared" si="2"/>
        <v>0</v>
      </c>
      <c r="C88" s="3"/>
      <c r="D88" s="3"/>
      <c r="E88" s="3" t="str">
        <f t="shared" si="3"/>
        <v>勤務先</v>
      </c>
      <c r="F88" s="3"/>
      <c r="G88" s="132"/>
      <c r="H88" s="3"/>
      <c r="I88" s="48">
        <f>テーブル1[[#This Row],[郵便番号
（住民票所在地）]]</f>
        <v>0</v>
      </c>
      <c r="J88" s="48">
        <f>テーブル1[[#This Row],[住民票記載の住所]]</f>
        <v>0</v>
      </c>
      <c r="K88" s="28"/>
      <c r="L88" s="9"/>
      <c r="M88" s="31"/>
      <c r="N88" s="6"/>
      <c r="O88" s="31"/>
      <c r="P88" s="3">
        <f>テーブル1[[#This Row],[国内承認済ワクチン
接種済回数]]</f>
        <v>0</v>
      </c>
      <c r="Q88" s="7" t="s">
        <v>25</v>
      </c>
      <c r="R88" s="24"/>
      <c r="S88" s="24"/>
      <c r="T88" s="37"/>
      <c r="U88" s="37"/>
      <c r="V88" s="38"/>
      <c r="W88" s="130"/>
      <c r="X88" s="38"/>
      <c r="Y88" s="65"/>
      <c r="Z88" s="66" t="e">
        <f>VLOOKUP(テーブル1[[#This Row],[2回目の接種券発行元の自治体名]],自治体名!B:C,2,FALSE)</f>
        <v>#N/A</v>
      </c>
      <c r="AA88" s="31">
        <f>テーブル1[[#This Row],[接種券番号（新）]]</f>
        <v>0</v>
      </c>
      <c r="AB88" s="130"/>
      <c r="AC88" s="130"/>
      <c r="AD88" s="3"/>
      <c r="AE88" s="8">
        <v>0</v>
      </c>
      <c r="AF88" s="3">
        <f>テーブル1[[#This Row],[接種券番号（新）]]</f>
        <v>0</v>
      </c>
      <c r="AG88" s="108">
        <v>0</v>
      </c>
      <c r="AH88" s="3">
        <f>テーブル1[[#This Row],[個人コード]]</f>
        <v>0</v>
      </c>
      <c r="AI88" s="3"/>
      <c r="AJ88" s="3"/>
      <c r="AK88" s="3"/>
      <c r="AL88" s="3"/>
      <c r="AM88" s="3"/>
      <c r="AN88" s="3"/>
      <c r="AO88" s="3"/>
      <c r="AP88" s="3"/>
      <c r="AQ88" s="3">
        <f>テーブル1[[#This Row],[住民票記載の住所]]</f>
        <v>0</v>
      </c>
      <c r="AR88" s="3"/>
      <c r="AS88" s="3"/>
      <c r="AT88" s="3">
        <f>テーブル1[[#This Row],[被接種者氏名
（全角カナ）]]</f>
        <v>0</v>
      </c>
      <c r="AU88" s="3">
        <f>テーブル1[[#This Row],[被接種者氏名]]</f>
        <v>0</v>
      </c>
      <c r="AV88" s="3">
        <f>テーブル1[[#This Row],[生年月日
（西暦８桁）]]</f>
        <v>0</v>
      </c>
      <c r="AW88" s="3">
        <f>テーブル1[[#This Row],[被接種者の性別]]</f>
        <v>0</v>
      </c>
      <c r="AX88" s="111">
        <v>0</v>
      </c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ht="49.5" customHeight="1" x14ac:dyDescent="0.15">
      <c r="A89" s="4">
        <v>75</v>
      </c>
      <c r="B89" s="3">
        <f t="shared" si="2"/>
        <v>0</v>
      </c>
      <c r="C89" s="3"/>
      <c r="D89" s="3"/>
      <c r="E89" s="3" t="str">
        <f t="shared" si="3"/>
        <v>勤務先</v>
      </c>
      <c r="F89" s="3"/>
      <c r="G89" s="132"/>
      <c r="H89" s="3"/>
      <c r="I89" s="48">
        <f>テーブル1[[#This Row],[郵便番号
（住民票所在地）]]</f>
        <v>0</v>
      </c>
      <c r="J89" s="48">
        <f>テーブル1[[#This Row],[住民票記載の住所]]</f>
        <v>0</v>
      </c>
      <c r="K89" s="28"/>
      <c r="L89" s="9"/>
      <c r="M89" s="31"/>
      <c r="N89" s="6"/>
      <c r="O89" s="31"/>
      <c r="P89" s="3">
        <f>テーブル1[[#This Row],[国内承認済ワクチン
接種済回数]]</f>
        <v>0</v>
      </c>
      <c r="Q89" s="7" t="s">
        <v>25</v>
      </c>
      <c r="R89" s="24"/>
      <c r="S89" s="24"/>
      <c r="T89" s="37"/>
      <c r="U89" s="37"/>
      <c r="V89" s="38"/>
      <c r="W89" s="130"/>
      <c r="X89" s="38"/>
      <c r="Y89" s="65"/>
      <c r="Z89" s="66" t="e">
        <f>VLOOKUP(テーブル1[[#This Row],[2回目の接種券発行元の自治体名]],自治体名!B:C,2,FALSE)</f>
        <v>#N/A</v>
      </c>
      <c r="AA89" s="31">
        <f>テーブル1[[#This Row],[接種券番号（新）]]</f>
        <v>0</v>
      </c>
      <c r="AB89" s="130"/>
      <c r="AC89" s="130"/>
      <c r="AD89" s="3"/>
      <c r="AE89" s="8">
        <v>0</v>
      </c>
      <c r="AF89" s="3">
        <f>テーブル1[[#This Row],[接種券番号（新）]]</f>
        <v>0</v>
      </c>
      <c r="AG89" s="108">
        <v>0</v>
      </c>
      <c r="AH89" s="3">
        <f>テーブル1[[#This Row],[個人コード]]</f>
        <v>0</v>
      </c>
      <c r="AI89" s="3"/>
      <c r="AJ89" s="3"/>
      <c r="AK89" s="3"/>
      <c r="AL89" s="3"/>
      <c r="AM89" s="3"/>
      <c r="AN89" s="3"/>
      <c r="AO89" s="3"/>
      <c r="AP89" s="3"/>
      <c r="AQ89" s="3">
        <f>テーブル1[[#This Row],[住民票記載の住所]]</f>
        <v>0</v>
      </c>
      <c r="AR89" s="3"/>
      <c r="AS89" s="3"/>
      <c r="AT89" s="3">
        <f>テーブル1[[#This Row],[被接種者氏名
（全角カナ）]]</f>
        <v>0</v>
      </c>
      <c r="AU89" s="3">
        <f>テーブル1[[#This Row],[被接種者氏名]]</f>
        <v>0</v>
      </c>
      <c r="AV89" s="3">
        <f>テーブル1[[#This Row],[生年月日
（西暦８桁）]]</f>
        <v>0</v>
      </c>
      <c r="AW89" s="3">
        <f>テーブル1[[#This Row],[被接種者の性別]]</f>
        <v>0</v>
      </c>
      <c r="AX89" s="111">
        <v>0</v>
      </c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ht="49.5" customHeight="1" x14ac:dyDescent="0.15">
      <c r="A90" s="4">
        <v>76</v>
      </c>
      <c r="B90" s="3">
        <f t="shared" si="2"/>
        <v>0</v>
      </c>
      <c r="C90" s="3"/>
      <c r="D90" s="3"/>
      <c r="E90" s="3" t="str">
        <f t="shared" si="3"/>
        <v>勤務先</v>
      </c>
      <c r="F90" s="3"/>
      <c r="G90" s="132"/>
      <c r="H90" s="3"/>
      <c r="I90" s="48">
        <f>テーブル1[[#This Row],[郵便番号
（住民票所在地）]]</f>
        <v>0</v>
      </c>
      <c r="J90" s="48">
        <f>テーブル1[[#This Row],[住民票記載の住所]]</f>
        <v>0</v>
      </c>
      <c r="K90" s="28"/>
      <c r="L90" s="9"/>
      <c r="M90" s="31"/>
      <c r="N90" s="6"/>
      <c r="O90" s="31"/>
      <c r="P90" s="3">
        <f>テーブル1[[#This Row],[国内承認済ワクチン
接種済回数]]</f>
        <v>0</v>
      </c>
      <c r="Q90" s="7" t="s">
        <v>25</v>
      </c>
      <c r="R90" s="24"/>
      <c r="S90" s="24"/>
      <c r="T90" s="37"/>
      <c r="U90" s="37"/>
      <c r="V90" s="38"/>
      <c r="W90" s="130"/>
      <c r="X90" s="38"/>
      <c r="Y90" s="65"/>
      <c r="Z90" s="66" t="e">
        <f>VLOOKUP(テーブル1[[#This Row],[2回目の接種券発行元の自治体名]],自治体名!B:C,2,FALSE)</f>
        <v>#N/A</v>
      </c>
      <c r="AA90" s="31">
        <f>テーブル1[[#This Row],[接種券番号（新）]]</f>
        <v>0</v>
      </c>
      <c r="AB90" s="130"/>
      <c r="AC90" s="130"/>
      <c r="AD90" s="3"/>
      <c r="AE90" s="8">
        <v>0</v>
      </c>
      <c r="AF90" s="3">
        <f>テーブル1[[#This Row],[接種券番号（新）]]</f>
        <v>0</v>
      </c>
      <c r="AG90" s="108">
        <v>0</v>
      </c>
      <c r="AH90" s="3">
        <f>テーブル1[[#This Row],[個人コード]]</f>
        <v>0</v>
      </c>
      <c r="AI90" s="3"/>
      <c r="AJ90" s="3"/>
      <c r="AK90" s="3"/>
      <c r="AL90" s="3"/>
      <c r="AM90" s="3"/>
      <c r="AN90" s="3"/>
      <c r="AO90" s="3"/>
      <c r="AP90" s="3"/>
      <c r="AQ90" s="3">
        <f>テーブル1[[#This Row],[住民票記載の住所]]</f>
        <v>0</v>
      </c>
      <c r="AR90" s="3"/>
      <c r="AS90" s="3"/>
      <c r="AT90" s="3">
        <f>テーブル1[[#This Row],[被接種者氏名
（全角カナ）]]</f>
        <v>0</v>
      </c>
      <c r="AU90" s="3">
        <f>テーブル1[[#This Row],[被接種者氏名]]</f>
        <v>0</v>
      </c>
      <c r="AV90" s="3">
        <f>テーブル1[[#This Row],[生年月日
（西暦８桁）]]</f>
        <v>0</v>
      </c>
      <c r="AW90" s="3">
        <f>テーブル1[[#This Row],[被接種者の性別]]</f>
        <v>0</v>
      </c>
      <c r="AX90" s="111">
        <v>0</v>
      </c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ht="49.5" customHeight="1" x14ac:dyDescent="0.15">
      <c r="A91" s="4">
        <v>77</v>
      </c>
      <c r="B91" s="3">
        <f t="shared" si="2"/>
        <v>0</v>
      </c>
      <c r="C91" s="3"/>
      <c r="D91" s="3"/>
      <c r="E91" s="3" t="str">
        <f t="shared" si="3"/>
        <v>勤務先</v>
      </c>
      <c r="F91" s="3"/>
      <c r="G91" s="132"/>
      <c r="H91" s="3"/>
      <c r="I91" s="48">
        <f>テーブル1[[#This Row],[郵便番号
（住民票所在地）]]</f>
        <v>0</v>
      </c>
      <c r="J91" s="48">
        <f>テーブル1[[#This Row],[住民票記載の住所]]</f>
        <v>0</v>
      </c>
      <c r="K91" s="28"/>
      <c r="L91" s="9"/>
      <c r="M91" s="31"/>
      <c r="N91" s="6"/>
      <c r="O91" s="31"/>
      <c r="P91" s="3">
        <f>テーブル1[[#This Row],[国内承認済ワクチン
接種済回数]]</f>
        <v>0</v>
      </c>
      <c r="Q91" s="7" t="s">
        <v>25</v>
      </c>
      <c r="R91" s="24"/>
      <c r="S91" s="24"/>
      <c r="T91" s="37"/>
      <c r="U91" s="37"/>
      <c r="V91" s="38"/>
      <c r="W91" s="130"/>
      <c r="X91" s="38"/>
      <c r="Y91" s="65"/>
      <c r="Z91" s="66" t="e">
        <f>VLOOKUP(テーブル1[[#This Row],[2回目の接種券発行元の自治体名]],自治体名!B:C,2,FALSE)</f>
        <v>#N/A</v>
      </c>
      <c r="AA91" s="31">
        <f>テーブル1[[#This Row],[接種券番号（新）]]</f>
        <v>0</v>
      </c>
      <c r="AB91" s="130"/>
      <c r="AC91" s="130"/>
      <c r="AD91" s="3"/>
      <c r="AE91" s="8">
        <v>0</v>
      </c>
      <c r="AF91" s="3">
        <f>テーブル1[[#This Row],[接種券番号（新）]]</f>
        <v>0</v>
      </c>
      <c r="AG91" s="108">
        <v>0</v>
      </c>
      <c r="AH91" s="3">
        <f>テーブル1[[#This Row],[個人コード]]</f>
        <v>0</v>
      </c>
      <c r="AI91" s="3"/>
      <c r="AJ91" s="3"/>
      <c r="AK91" s="3"/>
      <c r="AL91" s="3"/>
      <c r="AM91" s="3"/>
      <c r="AN91" s="3"/>
      <c r="AO91" s="3"/>
      <c r="AP91" s="3"/>
      <c r="AQ91" s="3">
        <f>テーブル1[[#This Row],[住民票記載の住所]]</f>
        <v>0</v>
      </c>
      <c r="AR91" s="3"/>
      <c r="AS91" s="3"/>
      <c r="AT91" s="3">
        <f>テーブル1[[#This Row],[被接種者氏名
（全角カナ）]]</f>
        <v>0</v>
      </c>
      <c r="AU91" s="3">
        <f>テーブル1[[#This Row],[被接種者氏名]]</f>
        <v>0</v>
      </c>
      <c r="AV91" s="3">
        <f>テーブル1[[#This Row],[生年月日
（西暦８桁）]]</f>
        <v>0</v>
      </c>
      <c r="AW91" s="3">
        <f>テーブル1[[#This Row],[被接種者の性別]]</f>
        <v>0</v>
      </c>
      <c r="AX91" s="111">
        <v>0</v>
      </c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ht="49.5" customHeight="1" x14ac:dyDescent="0.15">
      <c r="A92" s="4">
        <v>78</v>
      </c>
      <c r="B92" s="3">
        <f t="shared" si="2"/>
        <v>0</v>
      </c>
      <c r="C92" s="3"/>
      <c r="D92" s="3"/>
      <c r="E92" s="3" t="str">
        <f t="shared" si="3"/>
        <v>勤務先</v>
      </c>
      <c r="F92" s="3"/>
      <c r="G92" s="132"/>
      <c r="H92" s="3"/>
      <c r="I92" s="48">
        <f>テーブル1[[#This Row],[郵便番号
（住民票所在地）]]</f>
        <v>0</v>
      </c>
      <c r="J92" s="48">
        <f>テーブル1[[#This Row],[住民票記載の住所]]</f>
        <v>0</v>
      </c>
      <c r="K92" s="28"/>
      <c r="L92" s="9"/>
      <c r="M92" s="31"/>
      <c r="N92" s="6"/>
      <c r="O92" s="31"/>
      <c r="P92" s="3">
        <f>テーブル1[[#This Row],[国内承認済ワクチン
接種済回数]]</f>
        <v>0</v>
      </c>
      <c r="Q92" s="7" t="s">
        <v>25</v>
      </c>
      <c r="R92" s="24"/>
      <c r="S92" s="24"/>
      <c r="T92" s="37"/>
      <c r="U92" s="37"/>
      <c r="V92" s="38"/>
      <c r="W92" s="130"/>
      <c r="X92" s="38"/>
      <c r="Y92" s="65"/>
      <c r="Z92" s="66" t="e">
        <f>VLOOKUP(テーブル1[[#This Row],[2回目の接種券発行元の自治体名]],自治体名!B:C,2,FALSE)</f>
        <v>#N/A</v>
      </c>
      <c r="AA92" s="31">
        <f>テーブル1[[#This Row],[接種券番号（新）]]</f>
        <v>0</v>
      </c>
      <c r="AB92" s="130"/>
      <c r="AC92" s="130"/>
      <c r="AD92" s="3"/>
      <c r="AE92" s="8">
        <v>0</v>
      </c>
      <c r="AF92" s="3">
        <f>テーブル1[[#This Row],[接種券番号（新）]]</f>
        <v>0</v>
      </c>
      <c r="AG92" s="108">
        <v>0</v>
      </c>
      <c r="AH92" s="3">
        <f>テーブル1[[#This Row],[個人コード]]</f>
        <v>0</v>
      </c>
      <c r="AI92" s="3"/>
      <c r="AJ92" s="3"/>
      <c r="AK92" s="3"/>
      <c r="AL92" s="3"/>
      <c r="AM92" s="3"/>
      <c r="AN92" s="3"/>
      <c r="AO92" s="3"/>
      <c r="AP92" s="3"/>
      <c r="AQ92" s="3">
        <f>テーブル1[[#This Row],[住民票記載の住所]]</f>
        <v>0</v>
      </c>
      <c r="AR92" s="3"/>
      <c r="AS92" s="3"/>
      <c r="AT92" s="3">
        <f>テーブル1[[#This Row],[被接種者氏名
（全角カナ）]]</f>
        <v>0</v>
      </c>
      <c r="AU92" s="3">
        <f>テーブル1[[#This Row],[被接種者氏名]]</f>
        <v>0</v>
      </c>
      <c r="AV92" s="3">
        <f>テーブル1[[#This Row],[生年月日
（西暦８桁）]]</f>
        <v>0</v>
      </c>
      <c r="AW92" s="3">
        <f>テーブル1[[#This Row],[被接種者の性別]]</f>
        <v>0</v>
      </c>
      <c r="AX92" s="111">
        <v>0</v>
      </c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ht="49.5" customHeight="1" x14ac:dyDescent="0.15">
      <c r="A93" s="4">
        <v>79</v>
      </c>
      <c r="B93" s="3">
        <f t="shared" si="2"/>
        <v>0</v>
      </c>
      <c r="C93" s="3"/>
      <c r="D93" s="3"/>
      <c r="E93" s="3" t="str">
        <f t="shared" si="3"/>
        <v>勤務先</v>
      </c>
      <c r="F93" s="3"/>
      <c r="G93" s="132"/>
      <c r="H93" s="3"/>
      <c r="I93" s="48">
        <f>テーブル1[[#This Row],[郵便番号
（住民票所在地）]]</f>
        <v>0</v>
      </c>
      <c r="J93" s="48">
        <f>テーブル1[[#This Row],[住民票記載の住所]]</f>
        <v>0</v>
      </c>
      <c r="K93" s="28"/>
      <c r="L93" s="9"/>
      <c r="M93" s="31"/>
      <c r="N93" s="6"/>
      <c r="O93" s="31"/>
      <c r="P93" s="3">
        <f>テーブル1[[#This Row],[国内承認済ワクチン
接種済回数]]</f>
        <v>0</v>
      </c>
      <c r="Q93" s="7" t="s">
        <v>25</v>
      </c>
      <c r="R93" s="24"/>
      <c r="S93" s="24"/>
      <c r="T93" s="37"/>
      <c r="U93" s="37"/>
      <c r="V93" s="38"/>
      <c r="W93" s="130"/>
      <c r="X93" s="38"/>
      <c r="Y93" s="65"/>
      <c r="Z93" s="66" t="e">
        <f>VLOOKUP(テーブル1[[#This Row],[2回目の接種券発行元の自治体名]],自治体名!B:C,2,FALSE)</f>
        <v>#N/A</v>
      </c>
      <c r="AA93" s="31">
        <f>テーブル1[[#This Row],[接種券番号（新）]]</f>
        <v>0</v>
      </c>
      <c r="AB93" s="130"/>
      <c r="AC93" s="130"/>
      <c r="AD93" s="3"/>
      <c r="AE93" s="8">
        <v>0</v>
      </c>
      <c r="AF93" s="3">
        <f>テーブル1[[#This Row],[接種券番号（新）]]</f>
        <v>0</v>
      </c>
      <c r="AG93" s="108">
        <v>0</v>
      </c>
      <c r="AH93" s="3">
        <f>テーブル1[[#This Row],[個人コード]]</f>
        <v>0</v>
      </c>
      <c r="AI93" s="3"/>
      <c r="AJ93" s="3"/>
      <c r="AK93" s="3"/>
      <c r="AL93" s="3"/>
      <c r="AM93" s="3"/>
      <c r="AN93" s="3"/>
      <c r="AO93" s="3"/>
      <c r="AP93" s="3"/>
      <c r="AQ93" s="3">
        <f>テーブル1[[#This Row],[住民票記載の住所]]</f>
        <v>0</v>
      </c>
      <c r="AR93" s="3"/>
      <c r="AS93" s="3"/>
      <c r="AT93" s="3">
        <f>テーブル1[[#This Row],[被接種者氏名
（全角カナ）]]</f>
        <v>0</v>
      </c>
      <c r="AU93" s="3">
        <f>テーブル1[[#This Row],[被接種者氏名]]</f>
        <v>0</v>
      </c>
      <c r="AV93" s="3">
        <f>テーブル1[[#This Row],[生年月日
（西暦８桁）]]</f>
        <v>0</v>
      </c>
      <c r="AW93" s="3">
        <f>テーブル1[[#This Row],[被接種者の性別]]</f>
        <v>0</v>
      </c>
      <c r="AX93" s="111">
        <v>0</v>
      </c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ht="49.5" customHeight="1" x14ac:dyDescent="0.15">
      <c r="A94" s="4">
        <v>80</v>
      </c>
      <c r="B94" s="3">
        <f t="shared" si="2"/>
        <v>0</v>
      </c>
      <c r="C94" s="3"/>
      <c r="D94" s="3"/>
      <c r="E94" s="3" t="str">
        <f t="shared" si="3"/>
        <v>勤務先</v>
      </c>
      <c r="F94" s="3"/>
      <c r="G94" s="132"/>
      <c r="H94" s="3"/>
      <c r="I94" s="48">
        <f>テーブル1[[#This Row],[郵便番号
（住民票所在地）]]</f>
        <v>0</v>
      </c>
      <c r="J94" s="48">
        <f>テーブル1[[#This Row],[住民票記載の住所]]</f>
        <v>0</v>
      </c>
      <c r="K94" s="28"/>
      <c r="L94" s="9"/>
      <c r="M94" s="31"/>
      <c r="N94" s="6"/>
      <c r="O94" s="31"/>
      <c r="P94" s="3">
        <f>テーブル1[[#This Row],[国内承認済ワクチン
接種済回数]]</f>
        <v>0</v>
      </c>
      <c r="Q94" s="7" t="s">
        <v>25</v>
      </c>
      <c r="R94" s="24"/>
      <c r="S94" s="24"/>
      <c r="T94" s="37"/>
      <c r="U94" s="37"/>
      <c r="V94" s="38"/>
      <c r="W94" s="130"/>
      <c r="X94" s="38"/>
      <c r="Y94" s="65"/>
      <c r="Z94" s="66" t="e">
        <f>VLOOKUP(テーブル1[[#This Row],[2回目の接種券発行元の自治体名]],自治体名!B:C,2,FALSE)</f>
        <v>#N/A</v>
      </c>
      <c r="AA94" s="31">
        <f>テーブル1[[#This Row],[接種券番号（新）]]</f>
        <v>0</v>
      </c>
      <c r="AB94" s="130"/>
      <c r="AC94" s="130"/>
      <c r="AD94" s="3"/>
      <c r="AE94" s="8">
        <v>0</v>
      </c>
      <c r="AF94" s="3">
        <f>テーブル1[[#This Row],[接種券番号（新）]]</f>
        <v>0</v>
      </c>
      <c r="AG94" s="108">
        <v>0</v>
      </c>
      <c r="AH94" s="3">
        <f>テーブル1[[#This Row],[個人コード]]</f>
        <v>0</v>
      </c>
      <c r="AI94" s="3"/>
      <c r="AJ94" s="3"/>
      <c r="AK94" s="3"/>
      <c r="AL94" s="3"/>
      <c r="AM94" s="3"/>
      <c r="AN94" s="3"/>
      <c r="AO94" s="3"/>
      <c r="AP94" s="3"/>
      <c r="AQ94" s="3">
        <f>テーブル1[[#This Row],[住民票記載の住所]]</f>
        <v>0</v>
      </c>
      <c r="AR94" s="3"/>
      <c r="AS94" s="3"/>
      <c r="AT94" s="3">
        <f>テーブル1[[#This Row],[被接種者氏名
（全角カナ）]]</f>
        <v>0</v>
      </c>
      <c r="AU94" s="3">
        <f>テーブル1[[#This Row],[被接種者氏名]]</f>
        <v>0</v>
      </c>
      <c r="AV94" s="3">
        <f>テーブル1[[#This Row],[生年月日
（西暦８桁）]]</f>
        <v>0</v>
      </c>
      <c r="AW94" s="3">
        <f>テーブル1[[#This Row],[被接種者の性別]]</f>
        <v>0</v>
      </c>
      <c r="AX94" s="111">
        <v>0</v>
      </c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ht="49.5" customHeight="1" x14ac:dyDescent="0.15">
      <c r="A95" s="4">
        <v>81</v>
      </c>
      <c r="B95" s="3">
        <f t="shared" si="2"/>
        <v>0</v>
      </c>
      <c r="C95" s="3"/>
      <c r="D95" s="3"/>
      <c r="E95" s="3" t="str">
        <f t="shared" si="3"/>
        <v>勤務先</v>
      </c>
      <c r="F95" s="3"/>
      <c r="G95" s="132"/>
      <c r="H95" s="3"/>
      <c r="I95" s="48">
        <f>テーブル1[[#This Row],[郵便番号
（住民票所在地）]]</f>
        <v>0</v>
      </c>
      <c r="J95" s="48">
        <f>テーブル1[[#This Row],[住民票記載の住所]]</f>
        <v>0</v>
      </c>
      <c r="K95" s="28"/>
      <c r="L95" s="9"/>
      <c r="M95" s="31"/>
      <c r="N95" s="6"/>
      <c r="O95" s="31"/>
      <c r="P95" s="3">
        <f>テーブル1[[#This Row],[国内承認済ワクチン
接種済回数]]</f>
        <v>0</v>
      </c>
      <c r="Q95" s="7" t="s">
        <v>25</v>
      </c>
      <c r="R95" s="24"/>
      <c r="S95" s="24"/>
      <c r="T95" s="37"/>
      <c r="U95" s="37"/>
      <c r="V95" s="38"/>
      <c r="W95" s="130"/>
      <c r="X95" s="38"/>
      <c r="Y95" s="65"/>
      <c r="Z95" s="66" t="e">
        <f>VLOOKUP(テーブル1[[#This Row],[2回目の接種券発行元の自治体名]],自治体名!B:C,2,FALSE)</f>
        <v>#N/A</v>
      </c>
      <c r="AA95" s="31">
        <f>テーブル1[[#This Row],[接種券番号（新）]]</f>
        <v>0</v>
      </c>
      <c r="AB95" s="130"/>
      <c r="AC95" s="130"/>
      <c r="AD95" s="3"/>
      <c r="AE95" s="8">
        <v>0</v>
      </c>
      <c r="AF95" s="3">
        <f>テーブル1[[#This Row],[接種券番号（新）]]</f>
        <v>0</v>
      </c>
      <c r="AG95" s="108">
        <v>0</v>
      </c>
      <c r="AH95" s="3">
        <f>テーブル1[[#This Row],[個人コード]]</f>
        <v>0</v>
      </c>
      <c r="AI95" s="3"/>
      <c r="AJ95" s="3"/>
      <c r="AK95" s="3"/>
      <c r="AL95" s="3"/>
      <c r="AM95" s="3"/>
      <c r="AN95" s="3"/>
      <c r="AO95" s="3"/>
      <c r="AP95" s="3"/>
      <c r="AQ95" s="3">
        <f>テーブル1[[#This Row],[住民票記載の住所]]</f>
        <v>0</v>
      </c>
      <c r="AR95" s="3"/>
      <c r="AS95" s="3"/>
      <c r="AT95" s="3">
        <f>テーブル1[[#This Row],[被接種者氏名
（全角カナ）]]</f>
        <v>0</v>
      </c>
      <c r="AU95" s="3">
        <f>テーブル1[[#This Row],[被接種者氏名]]</f>
        <v>0</v>
      </c>
      <c r="AV95" s="3">
        <f>テーブル1[[#This Row],[生年月日
（西暦８桁）]]</f>
        <v>0</v>
      </c>
      <c r="AW95" s="3">
        <f>テーブル1[[#This Row],[被接種者の性別]]</f>
        <v>0</v>
      </c>
      <c r="AX95" s="111">
        <v>0</v>
      </c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ht="49.5" customHeight="1" x14ac:dyDescent="0.15">
      <c r="A96" s="4">
        <v>82</v>
      </c>
      <c r="B96" s="3">
        <f t="shared" si="2"/>
        <v>0</v>
      </c>
      <c r="C96" s="3"/>
      <c r="D96" s="3"/>
      <c r="E96" s="3" t="str">
        <f t="shared" si="3"/>
        <v>勤務先</v>
      </c>
      <c r="F96" s="3"/>
      <c r="G96" s="132"/>
      <c r="H96" s="3"/>
      <c r="I96" s="48">
        <f>テーブル1[[#This Row],[郵便番号
（住民票所在地）]]</f>
        <v>0</v>
      </c>
      <c r="J96" s="48">
        <f>テーブル1[[#This Row],[住民票記載の住所]]</f>
        <v>0</v>
      </c>
      <c r="K96" s="28"/>
      <c r="L96" s="9"/>
      <c r="M96" s="31"/>
      <c r="N96" s="6"/>
      <c r="O96" s="31"/>
      <c r="P96" s="3">
        <f>テーブル1[[#This Row],[国内承認済ワクチン
接種済回数]]</f>
        <v>0</v>
      </c>
      <c r="Q96" s="7" t="s">
        <v>25</v>
      </c>
      <c r="R96" s="24"/>
      <c r="S96" s="24"/>
      <c r="T96" s="37"/>
      <c r="U96" s="37"/>
      <c r="V96" s="38"/>
      <c r="W96" s="130"/>
      <c r="X96" s="38"/>
      <c r="Y96" s="65"/>
      <c r="Z96" s="66" t="e">
        <f>VLOOKUP(テーブル1[[#This Row],[2回目の接種券発行元の自治体名]],自治体名!B:C,2,FALSE)</f>
        <v>#N/A</v>
      </c>
      <c r="AA96" s="31">
        <f>テーブル1[[#This Row],[接種券番号（新）]]</f>
        <v>0</v>
      </c>
      <c r="AB96" s="130"/>
      <c r="AC96" s="130"/>
      <c r="AD96" s="3"/>
      <c r="AE96" s="8">
        <v>0</v>
      </c>
      <c r="AF96" s="3">
        <f>テーブル1[[#This Row],[接種券番号（新）]]</f>
        <v>0</v>
      </c>
      <c r="AG96" s="108">
        <v>0</v>
      </c>
      <c r="AH96" s="3">
        <f>テーブル1[[#This Row],[個人コード]]</f>
        <v>0</v>
      </c>
      <c r="AI96" s="3"/>
      <c r="AJ96" s="3"/>
      <c r="AK96" s="3"/>
      <c r="AL96" s="3"/>
      <c r="AM96" s="3"/>
      <c r="AN96" s="3"/>
      <c r="AO96" s="3"/>
      <c r="AP96" s="3"/>
      <c r="AQ96" s="3">
        <f>テーブル1[[#This Row],[住民票記載の住所]]</f>
        <v>0</v>
      </c>
      <c r="AR96" s="3"/>
      <c r="AS96" s="3"/>
      <c r="AT96" s="3">
        <f>テーブル1[[#This Row],[被接種者氏名
（全角カナ）]]</f>
        <v>0</v>
      </c>
      <c r="AU96" s="3">
        <f>テーブル1[[#This Row],[被接種者氏名]]</f>
        <v>0</v>
      </c>
      <c r="AV96" s="3">
        <f>テーブル1[[#This Row],[生年月日
（西暦８桁）]]</f>
        <v>0</v>
      </c>
      <c r="AW96" s="3">
        <f>テーブル1[[#This Row],[被接種者の性別]]</f>
        <v>0</v>
      </c>
      <c r="AX96" s="111">
        <v>0</v>
      </c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ht="49.5" customHeight="1" x14ac:dyDescent="0.15">
      <c r="A97" s="4">
        <v>83</v>
      </c>
      <c r="B97" s="3">
        <f t="shared" si="2"/>
        <v>0</v>
      </c>
      <c r="C97" s="3"/>
      <c r="D97" s="3"/>
      <c r="E97" s="3" t="str">
        <f t="shared" si="3"/>
        <v>勤務先</v>
      </c>
      <c r="F97" s="3"/>
      <c r="G97" s="132"/>
      <c r="H97" s="3"/>
      <c r="I97" s="48">
        <f>テーブル1[[#This Row],[郵便番号
（住民票所在地）]]</f>
        <v>0</v>
      </c>
      <c r="J97" s="48">
        <f>テーブル1[[#This Row],[住民票記載の住所]]</f>
        <v>0</v>
      </c>
      <c r="K97" s="28"/>
      <c r="L97" s="9"/>
      <c r="M97" s="31"/>
      <c r="N97" s="6"/>
      <c r="O97" s="31"/>
      <c r="P97" s="3">
        <f>テーブル1[[#This Row],[国内承認済ワクチン
接種済回数]]</f>
        <v>0</v>
      </c>
      <c r="Q97" s="7" t="s">
        <v>25</v>
      </c>
      <c r="R97" s="24"/>
      <c r="S97" s="24"/>
      <c r="T97" s="37"/>
      <c r="U97" s="37"/>
      <c r="V97" s="38"/>
      <c r="W97" s="130"/>
      <c r="X97" s="38"/>
      <c r="Y97" s="65"/>
      <c r="Z97" s="66" t="e">
        <f>VLOOKUP(テーブル1[[#This Row],[2回目の接種券発行元の自治体名]],自治体名!B:C,2,FALSE)</f>
        <v>#N/A</v>
      </c>
      <c r="AA97" s="31">
        <f>テーブル1[[#This Row],[接種券番号（新）]]</f>
        <v>0</v>
      </c>
      <c r="AB97" s="130"/>
      <c r="AC97" s="130"/>
      <c r="AD97" s="3"/>
      <c r="AE97" s="8">
        <v>0</v>
      </c>
      <c r="AF97" s="3">
        <f>テーブル1[[#This Row],[接種券番号（新）]]</f>
        <v>0</v>
      </c>
      <c r="AG97" s="108">
        <v>0</v>
      </c>
      <c r="AH97" s="3">
        <f>テーブル1[[#This Row],[個人コード]]</f>
        <v>0</v>
      </c>
      <c r="AI97" s="3"/>
      <c r="AJ97" s="3"/>
      <c r="AK97" s="3"/>
      <c r="AL97" s="3"/>
      <c r="AM97" s="3"/>
      <c r="AN97" s="3"/>
      <c r="AO97" s="3"/>
      <c r="AP97" s="3"/>
      <c r="AQ97" s="3">
        <f>テーブル1[[#This Row],[住民票記載の住所]]</f>
        <v>0</v>
      </c>
      <c r="AR97" s="3"/>
      <c r="AS97" s="3"/>
      <c r="AT97" s="3">
        <f>テーブル1[[#This Row],[被接種者氏名
（全角カナ）]]</f>
        <v>0</v>
      </c>
      <c r="AU97" s="3">
        <f>テーブル1[[#This Row],[被接種者氏名]]</f>
        <v>0</v>
      </c>
      <c r="AV97" s="3">
        <f>テーブル1[[#This Row],[生年月日
（西暦８桁）]]</f>
        <v>0</v>
      </c>
      <c r="AW97" s="3">
        <f>テーブル1[[#This Row],[被接種者の性別]]</f>
        <v>0</v>
      </c>
      <c r="AX97" s="111">
        <v>0</v>
      </c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ht="49.5" customHeight="1" x14ac:dyDescent="0.15">
      <c r="A98" s="4">
        <v>84</v>
      </c>
      <c r="B98" s="3">
        <f t="shared" si="2"/>
        <v>0</v>
      </c>
      <c r="C98" s="3"/>
      <c r="D98" s="3"/>
      <c r="E98" s="3" t="str">
        <f t="shared" si="3"/>
        <v>勤務先</v>
      </c>
      <c r="F98" s="3"/>
      <c r="G98" s="132"/>
      <c r="H98" s="3"/>
      <c r="I98" s="48">
        <f>テーブル1[[#This Row],[郵便番号
（住民票所在地）]]</f>
        <v>0</v>
      </c>
      <c r="J98" s="48">
        <f>テーブル1[[#This Row],[住民票記載の住所]]</f>
        <v>0</v>
      </c>
      <c r="K98" s="28"/>
      <c r="L98" s="9"/>
      <c r="M98" s="31"/>
      <c r="N98" s="6"/>
      <c r="O98" s="31"/>
      <c r="P98" s="3">
        <f>テーブル1[[#This Row],[国内承認済ワクチン
接種済回数]]</f>
        <v>0</v>
      </c>
      <c r="Q98" s="7" t="s">
        <v>25</v>
      </c>
      <c r="R98" s="24"/>
      <c r="S98" s="24"/>
      <c r="T98" s="37"/>
      <c r="U98" s="37"/>
      <c r="V98" s="38"/>
      <c r="W98" s="130"/>
      <c r="X98" s="38"/>
      <c r="Y98" s="65"/>
      <c r="Z98" s="66" t="e">
        <f>VLOOKUP(テーブル1[[#This Row],[2回目の接種券発行元の自治体名]],自治体名!B:C,2,FALSE)</f>
        <v>#N/A</v>
      </c>
      <c r="AA98" s="31">
        <f>テーブル1[[#This Row],[接種券番号（新）]]</f>
        <v>0</v>
      </c>
      <c r="AB98" s="130"/>
      <c r="AC98" s="130"/>
      <c r="AD98" s="3"/>
      <c r="AE98" s="8">
        <v>0</v>
      </c>
      <c r="AF98" s="3">
        <f>テーブル1[[#This Row],[接種券番号（新）]]</f>
        <v>0</v>
      </c>
      <c r="AG98" s="108">
        <v>0</v>
      </c>
      <c r="AH98" s="3">
        <f>テーブル1[[#This Row],[個人コード]]</f>
        <v>0</v>
      </c>
      <c r="AI98" s="3"/>
      <c r="AJ98" s="3"/>
      <c r="AK98" s="3"/>
      <c r="AL98" s="3"/>
      <c r="AM98" s="3"/>
      <c r="AN98" s="3"/>
      <c r="AO98" s="3"/>
      <c r="AP98" s="3"/>
      <c r="AQ98" s="3">
        <f>テーブル1[[#This Row],[住民票記載の住所]]</f>
        <v>0</v>
      </c>
      <c r="AR98" s="3"/>
      <c r="AS98" s="3"/>
      <c r="AT98" s="3">
        <f>テーブル1[[#This Row],[被接種者氏名
（全角カナ）]]</f>
        <v>0</v>
      </c>
      <c r="AU98" s="3">
        <f>テーブル1[[#This Row],[被接種者氏名]]</f>
        <v>0</v>
      </c>
      <c r="AV98" s="3">
        <f>テーブル1[[#This Row],[生年月日
（西暦８桁）]]</f>
        <v>0</v>
      </c>
      <c r="AW98" s="3">
        <f>テーブル1[[#This Row],[被接種者の性別]]</f>
        <v>0</v>
      </c>
      <c r="AX98" s="111">
        <v>0</v>
      </c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ht="49.5" customHeight="1" x14ac:dyDescent="0.15">
      <c r="A99" s="4">
        <v>85</v>
      </c>
      <c r="B99" s="3">
        <f t="shared" si="2"/>
        <v>0</v>
      </c>
      <c r="C99" s="3"/>
      <c r="D99" s="3"/>
      <c r="E99" s="3" t="str">
        <f t="shared" si="3"/>
        <v>勤務先</v>
      </c>
      <c r="F99" s="3"/>
      <c r="G99" s="132"/>
      <c r="H99" s="3"/>
      <c r="I99" s="48">
        <f>テーブル1[[#This Row],[郵便番号
（住民票所在地）]]</f>
        <v>0</v>
      </c>
      <c r="J99" s="48">
        <f>テーブル1[[#This Row],[住民票記載の住所]]</f>
        <v>0</v>
      </c>
      <c r="K99" s="28"/>
      <c r="L99" s="9"/>
      <c r="M99" s="31"/>
      <c r="N99" s="6"/>
      <c r="O99" s="31"/>
      <c r="P99" s="3">
        <f>テーブル1[[#This Row],[国内承認済ワクチン
接種済回数]]</f>
        <v>0</v>
      </c>
      <c r="Q99" s="7" t="s">
        <v>25</v>
      </c>
      <c r="R99" s="24"/>
      <c r="S99" s="24"/>
      <c r="T99" s="37"/>
      <c r="U99" s="37"/>
      <c r="V99" s="38"/>
      <c r="W99" s="130"/>
      <c r="X99" s="38"/>
      <c r="Y99" s="65"/>
      <c r="Z99" s="66" t="e">
        <f>VLOOKUP(テーブル1[[#This Row],[2回目の接種券発行元の自治体名]],自治体名!B:C,2,FALSE)</f>
        <v>#N/A</v>
      </c>
      <c r="AA99" s="31">
        <f>テーブル1[[#This Row],[接種券番号（新）]]</f>
        <v>0</v>
      </c>
      <c r="AB99" s="130"/>
      <c r="AC99" s="130"/>
      <c r="AD99" s="3"/>
      <c r="AE99" s="8">
        <v>0</v>
      </c>
      <c r="AF99" s="3">
        <f>テーブル1[[#This Row],[接種券番号（新）]]</f>
        <v>0</v>
      </c>
      <c r="AG99" s="108">
        <v>0</v>
      </c>
      <c r="AH99" s="3">
        <f>テーブル1[[#This Row],[個人コード]]</f>
        <v>0</v>
      </c>
      <c r="AI99" s="3"/>
      <c r="AJ99" s="3"/>
      <c r="AK99" s="3"/>
      <c r="AL99" s="3"/>
      <c r="AM99" s="3"/>
      <c r="AN99" s="3"/>
      <c r="AO99" s="3"/>
      <c r="AP99" s="3"/>
      <c r="AQ99" s="3">
        <f>テーブル1[[#This Row],[住民票記載の住所]]</f>
        <v>0</v>
      </c>
      <c r="AR99" s="3"/>
      <c r="AS99" s="3"/>
      <c r="AT99" s="3">
        <f>テーブル1[[#This Row],[被接種者氏名
（全角カナ）]]</f>
        <v>0</v>
      </c>
      <c r="AU99" s="3">
        <f>テーブル1[[#This Row],[被接種者氏名]]</f>
        <v>0</v>
      </c>
      <c r="AV99" s="3">
        <f>テーブル1[[#This Row],[生年月日
（西暦８桁）]]</f>
        <v>0</v>
      </c>
      <c r="AW99" s="3">
        <f>テーブル1[[#This Row],[被接種者の性別]]</f>
        <v>0</v>
      </c>
      <c r="AX99" s="111">
        <v>0</v>
      </c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ht="49.5" customHeight="1" x14ac:dyDescent="0.15">
      <c r="A100" s="4">
        <v>86</v>
      </c>
      <c r="B100" s="3">
        <f t="shared" si="2"/>
        <v>0</v>
      </c>
      <c r="C100" s="3"/>
      <c r="D100" s="3"/>
      <c r="E100" s="3" t="str">
        <f t="shared" si="3"/>
        <v>勤務先</v>
      </c>
      <c r="F100" s="3"/>
      <c r="G100" s="132"/>
      <c r="H100" s="3"/>
      <c r="I100" s="48">
        <f>テーブル1[[#This Row],[郵便番号
（住民票所在地）]]</f>
        <v>0</v>
      </c>
      <c r="J100" s="48">
        <f>テーブル1[[#This Row],[住民票記載の住所]]</f>
        <v>0</v>
      </c>
      <c r="K100" s="28"/>
      <c r="L100" s="9"/>
      <c r="M100" s="31"/>
      <c r="N100" s="6"/>
      <c r="O100" s="31"/>
      <c r="P100" s="3">
        <f>テーブル1[[#This Row],[国内承認済ワクチン
接種済回数]]</f>
        <v>0</v>
      </c>
      <c r="Q100" s="7" t="s">
        <v>25</v>
      </c>
      <c r="R100" s="24"/>
      <c r="S100" s="24"/>
      <c r="T100" s="37"/>
      <c r="U100" s="37"/>
      <c r="V100" s="38"/>
      <c r="W100" s="130"/>
      <c r="X100" s="38"/>
      <c r="Y100" s="65"/>
      <c r="Z100" s="66" t="e">
        <f>VLOOKUP(テーブル1[[#This Row],[2回目の接種券発行元の自治体名]],自治体名!B:C,2,FALSE)</f>
        <v>#N/A</v>
      </c>
      <c r="AA100" s="31">
        <f>テーブル1[[#This Row],[接種券番号（新）]]</f>
        <v>0</v>
      </c>
      <c r="AB100" s="130"/>
      <c r="AC100" s="130"/>
      <c r="AD100" s="3"/>
      <c r="AE100" s="8">
        <v>0</v>
      </c>
      <c r="AF100" s="3">
        <f>テーブル1[[#This Row],[接種券番号（新）]]</f>
        <v>0</v>
      </c>
      <c r="AG100" s="108">
        <v>0</v>
      </c>
      <c r="AH100" s="3">
        <f>テーブル1[[#This Row],[個人コード]]</f>
        <v>0</v>
      </c>
      <c r="AI100" s="3"/>
      <c r="AJ100" s="3"/>
      <c r="AK100" s="3"/>
      <c r="AL100" s="3"/>
      <c r="AM100" s="3"/>
      <c r="AN100" s="3"/>
      <c r="AO100" s="3"/>
      <c r="AP100" s="3"/>
      <c r="AQ100" s="3">
        <f>テーブル1[[#This Row],[住民票記載の住所]]</f>
        <v>0</v>
      </c>
      <c r="AR100" s="3"/>
      <c r="AS100" s="3"/>
      <c r="AT100" s="3">
        <f>テーブル1[[#This Row],[被接種者氏名
（全角カナ）]]</f>
        <v>0</v>
      </c>
      <c r="AU100" s="3">
        <f>テーブル1[[#This Row],[被接種者氏名]]</f>
        <v>0</v>
      </c>
      <c r="AV100" s="3">
        <f>テーブル1[[#This Row],[生年月日
（西暦８桁）]]</f>
        <v>0</v>
      </c>
      <c r="AW100" s="3">
        <f>テーブル1[[#This Row],[被接種者の性別]]</f>
        <v>0</v>
      </c>
      <c r="AX100" s="111">
        <v>0</v>
      </c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ht="49.5" customHeight="1" x14ac:dyDescent="0.15">
      <c r="A101" s="4">
        <v>87</v>
      </c>
      <c r="B101" s="3">
        <f t="shared" si="2"/>
        <v>0</v>
      </c>
      <c r="C101" s="3"/>
      <c r="D101" s="3"/>
      <c r="E101" s="3" t="str">
        <f t="shared" si="3"/>
        <v>勤務先</v>
      </c>
      <c r="F101" s="3"/>
      <c r="G101" s="132"/>
      <c r="H101" s="3"/>
      <c r="I101" s="48">
        <f>テーブル1[[#This Row],[郵便番号
（住民票所在地）]]</f>
        <v>0</v>
      </c>
      <c r="J101" s="48">
        <f>テーブル1[[#This Row],[住民票記載の住所]]</f>
        <v>0</v>
      </c>
      <c r="K101" s="28"/>
      <c r="L101" s="9"/>
      <c r="M101" s="31"/>
      <c r="N101" s="6"/>
      <c r="O101" s="31"/>
      <c r="P101" s="3">
        <f>テーブル1[[#This Row],[国内承認済ワクチン
接種済回数]]</f>
        <v>0</v>
      </c>
      <c r="Q101" s="7" t="s">
        <v>25</v>
      </c>
      <c r="R101" s="24"/>
      <c r="S101" s="24"/>
      <c r="T101" s="37"/>
      <c r="U101" s="37"/>
      <c r="V101" s="38"/>
      <c r="W101" s="130"/>
      <c r="X101" s="38"/>
      <c r="Y101" s="65"/>
      <c r="Z101" s="66" t="e">
        <f>VLOOKUP(テーブル1[[#This Row],[2回目の接種券発行元の自治体名]],自治体名!B:C,2,FALSE)</f>
        <v>#N/A</v>
      </c>
      <c r="AA101" s="31">
        <f>テーブル1[[#This Row],[接種券番号（新）]]</f>
        <v>0</v>
      </c>
      <c r="AB101" s="130"/>
      <c r="AC101" s="130"/>
      <c r="AD101" s="3"/>
      <c r="AE101" s="8">
        <v>0</v>
      </c>
      <c r="AF101" s="3">
        <f>テーブル1[[#This Row],[接種券番号（新）]]</f>
        <v>0</v>
      </c>
      <c r="AG101" s="108">
        <v>0</v>
      </c>
      <c r="AH101" s="3">
        <f>テーブル1[[#This Row],[個人コード]]</f>
        <v>0</v>
      </c>
      <c r="AI101" s="3"/>
      <c r="AJ101" s="3"/>
      <c r="AK101" s="3"/>
      <c r="AL101" s="3"/>
      <c r="AM101" s="3"/>
      <c r="AN101" s="3"/>
      <c r="AO101" s="3"/>
      <c r="AP101" s="3"/>
      <c r="AQ101" s="3">
        <f>テーブル1[[#This Row],[住民票記載の住所]]</f>
        <v>0</v>
      </c>
      <c r="AR101" s="3"/>
      <c r="AS101" s="3"/>
      <c r="AT101" s="3">
        <f>テーブル1[[#This Row],[被接種者氏名
（全角カナ）]]</f>
        <v>0</v>
      </c>
      <c r="AU101" s="3">
        <f>テーブル1[[#This Row],[被接種者氏名]]</f>
        <v>0</v>
      </c>
      <c r="AV101" s="3">
        <f>テーブル1[[#This Row],[生年月日
（西暦８桁）]]</f>
        <v>0</v>
      </c>
      <c r="AW101" s="3">
        <f>テーブル1[[#This Row],[被接種者の性別]]</f>
        <v>0</v>
      </c>
      <c r="AX101" s="111">
        <v>0</v>
      </c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ht="49.5" customHeight="1" x14ac:dyDescent="0.15">
      <c r="A102" s="4">
        <v>88</v>
      </c>
      <c r="B102" s="3">
        <f t="shared" si="2"/>
        <v>0</v>
      </c>
      <c r="C102" s="3"/>
      <c r="D102" s="3"/>
      <c r="E102" s="3" t="str">
        <f t="shared" si="3"/>
        <v>勤務先</v>
      </c>
      <c r="F102" s="3"/>
      <c r="G102" s="132"/>
      <c r="H102" s="3"/>
      <c r="I102" s="48">
        <f>テーブル1[[#This Row],[郵便番号
（住民票所在地）]]</f>
        <v>0</v>
      </c>
      <c r="J102" s="48">
        <f>テーブル1[[#This Row],[住民票記載の住所]]</f>
        <v>0</v>
      </c>
      <c r="K102" s="28"/>
      <c r="L102" s="9"/>
      <c r="M102" s="31"/>
      <c r="N102" s="6"/>
      <c r="O102" s="31"/>
      <c r="P102" s="3">
        <f>テーブル1[[#This Row],[国内承認済ワクチン
接種済回数]]</f>
        <v>0</v>
      </c>
      <c r="Q102" s="7" t="s">
        <v>25</v>
      </c>
      <c r="R102" s="24"/>
      <c r="S102" s="24"/>
      <c r="T102" s="37"/>
      <c r="U102" s="37"/>
      <c r="V102" s="38"/>
      <c r="W102" s="130"/>
      <c r="X102" s="38"/>
      <c r="Y102" s="65"/>
      <c r="Z102" s="66" t="e">
        <f>VLOOKUP(テーブル1[[#This Row],[2回目の接種券発行元の自治体名]],自治体名!B:C,2,FALSE)</f>
        <v>#N/A</v>
      </c>
      <c r="AA102" s="31">
        <f>テーブル1[[#This Row],[接種券番号（新）]]</f>
        <v>0</v>
      </c>
      <c r="AB102" s="130"/>
      <c r="AC102" s="130"/>
      <c r="AD102" s="3"/>
      <c r="AE102" s="8">
        <v>0</v>
      </c>
      <c r="AF102" s="3">
        <f>テーブル1[[#This Row],[接種券番号（新）]]</f>
        <v>0</v>
      </c>
      <c r="AG102" s="108">
        <v>0</v>
      </c>
      <c r="AH102" s="3">
        <f>テーブル1[[#This Row],[個人コード]]</f>
        <v>0</v>
      </c>
      <c r="AI102" s="3"/>
      <c r="AJ102" s="3"/>
      <c r="AK102" s="3"/>
      <c r="AL102" s="3"/>
      <c r="AM102" s="3"/>
      <c r="AN102" s="3"/>
      <c r="AO102" s="3"/>
      <c r="AP102" s="3"/>
      <c r="AQ102" s="3">
        <f>テーブル1[[#This Row],[住民票記載の住所]]</f>
        <v>0</v>
      </c>
      <c r="AR102" s="3"/>
      <c r="AS102" s="3"/>
      <c r="AT102" s="3">
        <f>テーブル1[[#This Row],[被接種者氏名
（全角カナ）]]</f>
        <v>0</v>
      </c>
      <c r="AU102" s="3">
        <f>テーブル1[[#This Row],[被接種者氏名]]</f>
        <v>0</v>
      </c>
      <c r="AV102" s="3">
        <f>テーブル1[[#This Row],[生年月日
（西暦８桁）]]</f>
        <v>0</v>
      </c>
      <c r="AW102" s="3">
        <f>テーブル1[[#This Row],[被接種者の性別]]</f>
        <v>0</v>
      </c>
      <c r="AX102" s="111">
        <v>0</v>
      </c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ht="49.5" customHeight="1" x14ac:dyDescent="0.15">
      <c r="A103" s="4">
        <v>89</v>
      </c>
      <c r="B103" s="3">
        <f t="shared" si="2"/>
        <v>0</v>
      </c>
      <c r="C103" s="3"/>
      <c r="D103" s="3"/>
      <c r="E103" s="3" t="str">
        <f t="shared" si="3"/>
        <v>勤務先</v>
      </c>
      <c r="F103" s="3"/>
      <c r="G103" s="132"/>
      <c r="H103" s="3"/>
      <c r="I103" s="48">
        <f>テーブル1[[#This Row],[郵便番号
（住民票所在地）]]</f>
        <v>0</v>
      </c>
      <c r="J103" s="48">
        <f>テーブル1[[#This Row],[住民票記載の住所]]</f>
        <v>0</v>
      </c>
      <c r="K103" s="28"/>
      <c r="L103" s="9"/>
      <c r="M103" s="31"/>
      <c r="N103" s="6"/>
      <c r="O103" s="31"/>
      <c r="P103" s="3">
        <f>テーブル1[[#This Row],[国内承認済ワクチン
接種済回数]]</f>
        <v>0</v>
      </c>
      <c r="Q103" s="7" t="s">
        <v>25</v>
      </c>
      <c r="R103" s="24"/>
      <c r="S103" s="24"/>
      <c r="T103" s="37"/>
      <c r="U103" s="37"/>
      <c r="V103" s="38"/>
      <c r="W103" s="130"/>
      <c r="X103" s="38"/>
      <c r="Y103" s="65"/>
      <c r="Z103" s="66" t="e">
        <f>VLOOKUP(テーブル1[[#This Row],[2回目の接種券発行元の自治体名]],自治体名!B:C,2,FALSE)</f>
        <v>#N/A</v>
      </c>
      <c r="AA103" s="31">
        <f>テーブル1[[#This Row],[接種券番号（新）]]</f>
        <v>0</v>
      </c>
      <c r="AB103" s="130"/>
      <c r="AC103" s="130"/>
      <c r="AD103" s="3"/>
      <c r="AE103" s="8">
        <v>0</v>
      </c>
      <c r="AF103" s="3">
        <f>テーブル1[[#This Row],[接種券番号（新）]]</f>
        <v>0</v>
      </c>
      <c r="AG103" s="108">
        <v>0</v>
      </c>
      <c r="AH103" s="3">
        <f>テーブル1[[#This Row],[個人コード]]</f>
        <v>0</v>
      </c>
      <c r="AI103" s="3"/>
      <c r="AJ103" s="3"/>
      <c r="AK103" s="3"/>
      <c r="AL103" s="3"/>
      <c r="AM103" s="3"/>
      <c r="AN103" s="3"/>
      <c r="AO103" s="3"/>
      <c r="AP103" s="3"/>
      <c r="AQ103" s="3">
        <f>テーブル1[[#This Row],[住民票記載の住所]]</f>
        <v>0</v>
      </c>
      <c r="AR103" s="3"/>
      <c r="AS103" s="3"/>
      <c r="AT103" s="3">
        <f>テーブル1[[#This Row],[被接種者氏名
（全角カナ）]]</f>
        <v>0</v>
      </c>
      <c r="AU103" s="3">
        <f>テーブル1[[#This Row],[被接種者氏名]]</f>
        <v>0</v>
      </c>
      <c r="AV103" s="3">
        <f>テーブル1[[#This Row],[生年月日
（西暦８桁）]]</f>
        <v>0</v>
      </c>
      <c r="AW103" s="3">
        <f>テーブル1[[#This Row],[被接種者の性別]]</f>
        <v>0</v>
      </c>
      <c r="AX103" s="111">
        <v>0</v>
      </c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ht="49.5" customHeight="1" x14ac:dyDescent="0.15">
      <c r="A104" s="4">
        <v>90</v>
      </c>
      <c r="B104" s="3">
        <f t="shared" si="2"/>
        <v>0</v>
      </c>
      <c r="C104" s="3"/>
      <c r="D104" s="3"/>
      <c r="E104" s="3" t="str">
        <f t="shared" si="3"/>
        <v>勤務先</v>
      </c>
      <c r="F104" s="3"/>
      <c r="G104" s="132"/>
      <c r="H104" s="3"/>
      <c r="I104" s="48">
        <f>テーブル1[[#This Row],[郵便番号
（住民票所在地）]]</f>
        <v>0</v>
      </c>
      <c r="J104" s="48">
        <f>テーブル1[[#This Row],[住民票記載の住所]]</f>
        <v>0</v>
      </c>
      <c r="K104" s="28"/>
      <c r="L104" s="9"/>
      <c r="M104" s="31"/>
      <c r="N104" s="6"/>
      <c r="O104" s="31"/>
      <c r="P104" s="3">
        <f>テーブル1[[#This Row],[国内承認済ワクチン
接種済回数]]</f>
        <v>0</v>
      </c>
      <c r="Q104" s="7" t="s">
        <v>25</v>
      </c>
      <c r="R104" s="24"/>
      <c r="S104" s="24"/>
      <c r="T104" s="37"/>
      <c r="U104" s="37"/>
      <c r="V104" s="38"/>
      <c r="W104" s="130"/>
      <c r="X104" s="38"/>
      <c r="Y104" s="65"/>
      <c r="Z104" s="66" t="e">
        <f>VLOOKUP(テーブル1[[#This Row],[2回目の接種券発行元の自治体名]],自治体名!B:C,2,FALSE)</f>
        <v>#N/A</v>
      </c>
      <c r="AA104" s="31">
        <f>テーブル1[[#This Row],[接種券番号（新）]]</f>
        <v>0</v>
      </c>
      <c r="AB104" s="130"/>
      <c r="AC104" s="130"/>
      <c r="AD104" s="3"/>
      <c r="AE104" s="8">
        <v>0</v>
      </c>
      <c r="AF104" s="3">
        <f>テーブル1[[#This Row],[接種券番号（新）]]</f>
        <v>0</v>
      </c>
      <c r="AG104" s="108">
        <v>0</v>
      </c>
      <c r="AH104" s="3">
        <f>テーブル1[[#This Row],[個人コード]]</f>
        <v>0</v>
      </c>
      <c r="AI104" s="3"/>
      <c r="AJ104" s="3"/>
      <c r="AK104" s="3"/>
      <c r="AL104" s="3"/>
      <c r="AM104" s="3"/>
      <c r="AN104" s="3"/>
      <c r="AO104" s="3"/>
      <c r="AP104" s="3"/>
      <c r="AQ104" s="3">
        <f>テーブル1[[#This Row],[住民票記載の住所]]</f>
        <v>0</v>
      </c>
      <c r="AR104" s="3"/>
      <c r="AS104" s="3"/>
      <c r="AT104" s="3">
        <f>テーブル1[[#This Row],[被接種者氏名
（全角カナ）]]</f>
        <v>0</v>
      </c>
      <c r="AU104" s="3">
        <f>テーブル1[[#This Row],[被接種者氏名]]</f>
        <v>0</v>
      </c>
      <c r="AV104" s="3">
        <f>テーブル1[[#This Row],[生年月日
（西暦８桁）]]</f>
        <v>0</v>
      </c>
      <c r="AW104" s="3">
        <f>テーブル1[[#This Row],[被接種者の性別]]</f>
        <v>0</v>
      </c>
      <c r="AX104" s="111">
        <v>0</v>
      </c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ht="49.5" customHeight="1" x14ac:dyDescent="0.15">
      <c r="A105" s="4">
        <v>91</v>
      </c>
      <c r="B105" s="3">
        <f t="shared" si="2"/>
        <v>0</v>
      </c>
      <c r="C105" s="3"/>
      <c r="D105" s="3"/>
      <c r="E105" s="3" t="str">
        <f t="shared" si="3"/>
        <v>勤務先</v>
      </c>
      <c r="F105" s="3"/>
      <c r="G105" s="132"/>
      <c r="H105" s="3"/>
      <c r="I105" s="48">
        <f>テーブル1[[#This Row],[郵便番号
（住民票所在地）]]</f>
        <v>0</v>
      </c>
      <c r="J105" s="48">
        <f>テーブル1[[#This Row],[住民票記載の住所]]</f>
        <v>0</v>
      </c>
      <c r="K105" s="28"/>
      <c r="L105" s="9"/>
      <c r="M105" s="31"/>
      <c r="N105" s="6"/>
      <c r="O105" s="31"/>
      <c r="P105" s="3">
        <f>テーブル1[[#This Row],[国内承認済ワクチン
接種済回数]]</f>
        <v>0</v>
      </c>
      <c r="Q105" s="7" t="s">
        <v>25</v>
      </c>
      <c r="R105" s="24"/>
      <c r="S105" s="24"/>
      <c r="T105" s="37"/>
      <c r="U105" s="37"/>
      <c r="V105" s="38"/>
      <c r="W105" s="130"/>
      <c r="X105" s="38"/>
      <c r="Y105" s="65"/>
      <c r="Z105" s="66" t="e">
        <f>VLOOKUP(テーブル1[[#This Row],[2回目の接種券発行元の自治体名]],自治体名!B:C,2,FALSE)</f>
        <v>#N/A</v>
      </c>
      <c r="AA105" s="31">
        <f>テーブル1[[#This Row],[接種券番号（新）]]</f>
        <v>0</v>
      </c>
      <c r="AB105" s="130"/>
      <c r="AC105" s="130"/>
      <c r="AD105" s="3"/>
      <c r="AE105" s="8">
        <v>0</v>
      </c>
      <c r="AF105" s="3">
        <f>テーブル1[[#This Row],[接種券番号（新）]]</f>
        <v>0</v>
      </c>
      <c r="AG105" s="108">
        <v>0</v>
      </c>
      <c r="AH105" s="3">
        <f>テーブル1[[#This Row],[個人コード]]</f>
        <v>0</v>
      </c>
      <c r="AI105" s="3"/>
      <c r="AJ105" s="3"/>
      <c r="AK105" s="3"/>
      <c r="AL105" s="3"/>
      <c r="AM105" s="3"/>
      <c r="AN105" s="3"/>
      <c r="AO105" s="3"/>
      <c r="AP105" s="3"/>
      <c r="AQ105" s="3">
        <f>テーブル1[[#This Row],[住民票記載の住所]]</f>
        <v>0</v>
      </c>
      <c r="AR105" s="3"/>
      <c r="AS105" s="3"/>
      <c r="AT105" s="3">
        <f>テーブル1[[#This Row],[被接種者氏名
（全角カナ）]]</f>
        <v>0</v>
      </c>
      <c r="AU105" s="3">
        <f>テーブル1[[#This Row],[被接種者氏名]]</f>
        <v>0</v>
      </c>
      <c r="AV105" s="3">
        <f>テーブル1[[#This Row],[生年月日
（西暦８桁）]]</f>
        <v>0</v>
      </c>
      <c r="AW105" s="3">
        <f>テーブル1[[#This Row],[被接種者の性別]]</f>
        <v>0</v>
      </c>
      <c r="AX105" s="111">
        <v>0</v>
      </c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ht="49.5" customHeight="1" x14ac:dyDescent="0.15">
      <c r="A106" s="4">
        <v>92</v>
      </c>
      <c r="B106" s="3">
        <f t="shared" si="2"/>
        <v>0</v>
      </c>
      <c r="C106" s="3"/>
      <c r="D106" s="3"/>
      <c r="E106" s="3" t="str">
        <f t="shared" si="3"/>
        <v>勤務先</v>
      </c>
      <c r="F106" s="3"/>
      <c r="G106" s="132"/>
      <c r="H106" s="3"/>
      <c r="I106" s="48">
        <f>テーブル1[[#This Row],[郵便番号
（住民票所在地）]]</f>
        <v>0</v>
      </c>
      <c r="J106" s="48">
        <f>テーブル1[[#This Row],[住民票記載の住所]]</f>
        <v>0</v>
      </c>
      <c r="K106" s="28"/>
      <c r="L106" s="9"/>
      <c r="M106" s="31"/>
      <c r="N106" s="6"/>
      <c r="O106" s="31"/>
      <c r="P106" s="3">
        <f>テーブル1[[#This Row],[国内承認済ワクチン
接種済回数]]</f>
        <v>0</v>
      </c>
      <c r="Q106" s="7" t="s">
        <v>25</v>
      </c>
      <c r="R106" s="24"/>
      <c r="S106" s="24"/>
      <c r="T106" s="37"/>
      <c r="U106" s="37"/>
      <c r="V106" s="38"/>
      <c r="W106" s="130"/>
      <c r="X106" s="38"/>
      <c r="Y106" s="65"/>
      <c r="Z106" s="66" t="e">
        <f>VLOOKUP(テーブル1[[#This Row],[2回目の接種券発行元の自治体名]],自治体名!B:C,2,FALSE)</f>
        <v>#N/A</v>
      </c>
      <c r="AA106" s="31">
        <f>テーブル1[[#This Row],[接種券番号（新）]]</f>
        <v>0</v>
      </c>
      <c r="AB106" s="130"/>
      <c r="AC106" s="130"/>
      <c r="AD106" s="3"/>
      <c r="AE106" s="8">
        <v>0</v>
      </c>
      <c r="AF106" s="3">
        <f>テーブル1[[#This Row],[接種券番号（新）]]</f>
        <v>0</v>
      </c>
      <c r="AG106" s="108">
        <v>0</v>
      </c>
      <c r="AH106" s="3">
        <f>テーブル1[[#This Row],[個人コード]]</f>
        <v>0</v>
      </c>
      <c r="AI106" s="3"/>
      <c r="AJ106" s="3"/>
      <c r="AK106" s="3"/>
      <c r="AL106" s="3"/>
      <c r="AM106" s="3"/>
      <c r="AN106" s="3"/>
      <c r="AO106" s="3"/>
      <c r="AP106" s="3"/>
      <c r="AQ106" s="3">
        <f>テーブル1[[#This Row],[住民票記載の住所]]</f>
        <v>0</v>
      </c>
      <c r="AR106" s="3"/>
      <c r="AS106" s="3"/>
      <c r="AT106" s="3">
        <f>テーブル1[[#This Row],[被接種者氏名
（全角カナ）]]</f>
        <v>0</v>
      </c>
      <c r="AU106" s="3">
        <f>テーブル1[[#This Row],[被接種者氏名]]</f>
        <v>0</v>
      </c>
      <c r="AV106" s="3">
        <f>テーブル1[[#This Row],[生年月日
（西暦８桁）]]</f>
        <v>0</v>
      </c>
      <c r="AW106" s="3">
        <f>テーブル1[[#This Row],[被接種者の性別]]</f>
        <v>0</v>
      </c>
      <c r="AX106" s="111">
        <v>0</v>
      </c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ht="49.5" customHeight="1" x14ac:dyDescent="0.15">
      <c r="A107" s="4">
        <v>93</v>
      </c>
      <c r="B107" s="3">
        <f t="shared" si="2"/>
        <v>0</v>
      </c>
      <c r="C107" s="3"/>
      <c r="D107" s="3"/>
      <c r="E107" s="3" t="str">
        <f t="shared" si="3"/>
        <v>勤務先</v>
      </c>
      <c r="F107" s="3"/>
      <c r="G107" s="132"/>
      <c r="H107" s="3"/>
      <c r="I107" s="48">
        <f>テーブル1[[#This Row],[郵便番号
（住民票所在地）]]</f>
        <v>0</v>
      </c>
      <c r="J107" s="48">
        <f>テーブル1[[#This Row],[住民票記載の住所]]</f>
        <v>0</v>
      </c>
      <c r="K107" s="28"/>
      <c r="L107" s="9"/>
      <c r="M107" s="31"/>
      <c r="N107" s="6"/>
      <c r="O107" s="31"/>
      <c r="P107" s="3">
        <f>テーブル1[[#This Row],[国内承認済ワクチン
接種済回数]]</f>
        <v>0</v>
      </c>
      <c r="Q107" s="7" t="s">
        <v>25</v>
      </c>
      <c r="R107" s="24"/>
      <c r="S107" s="24"/>
      <c r="T107" s="37"/>
      <c r="U107" s="37"/>
      <c r="V107" s="38"/>
      <c r="W107" s="130"/>
      <c r="X107" s="38"/>
      <c r="Y107" s="65"/>
      <c r="Z107" s="66" t="e">
        <f>VLOOKUP(テーブル1[[#This Row],[2回目の接種券発行元の自治体名]],自治体名!B:C,2,FALSE)</f>
        <v>#N/A</v>
      </c>
      <c r="AA107" s="31">
        <f>テーブル1[[#This Row],[接種券番号（新）]]</f>
        <v>0</v>
      </c>
      <c r="AB107" s="130"/>
      <c r="AC107" s="130"/>
      <c r="AD107" s="3"/>
      <c r="AE107" s="8">
        <v>0</v>
      </c>
      <c r="AF107" s="3">
        <f>テーブル1[[#This Row],[接種券番号（新）]]</f>
        <v>0</v>
      </c>
      <c r="AG107" s="108">
        <v>0</v>
      </c>
      <c r="AH107" s="3">
        <f>テーブル1[[#This Row],[個人コード]]</f>
        <v>0</v>
      </c>
      <c r="AI107" s="3"/>
      <c r="AJ107" s="3"/>
      <c r="AK107" s="3"/>
      <c r="AL107" s="3"/>
      <c r="AM107" s="3"/>
      <c r="AN107" s="3"/>
      <c r="AO107" s="3"/>
      <c r="AP107" s="3"/>
      <c r="AQ107" s="3">
        <f>テーブル1[[#This Row],[住民票記載の住所]]</f>
        <v>0</v>
      </c>
      <c r="AR107" s="3"/>
      <c r="AS107" s="3"/>
      <c r="AT107" s="3">
        <f>テーブル1[[#This Row],[被接種者氏名
（全角カナ）]]</f>
        <v>0</v>
      </c>
      <c r="AU107" s="3">
        <f>テーブル1[[#This Row],[被接種者氏名]]</f>
        <v>0</v>
      </c>
      <c r="AV107" s="3">
        <f>テーブル1[[#This Row],[生年月日
（西暦８桁）]]</f>
        <v>0</v>
      </c>
      <c r="AW107" s="3">
        <f>テーブル1[[#This Row],[被接種者の性別]]</f>
        <v>0</v>
      </c>
      <c r="AX107" s="111">
        <v>0</v>
      </c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ht="49.5" customHeight="1" x14ac:dyDescent="0.15">
      <c r="A108" s="4">
        <v>94</v>
      </c>
      <c r="B108" s="3">
        <f t="shared" si="2"/>
        <v>0</v>
      </c>
      <c r="C108" s="3"/>
      <c r="D108" s="3"/>
      <c r="E108" s="3" t="str">
        <f t="shared" si="3"/>
        <v>勤務先</v>
      </c>
      <c r="F108" s="3"/>
      <c r="G108" s="132"/>
      <c r="H108" s="3"/>
      <c r="I108" s="48">
        <f>テーブル1[[#This Row],[郵便番号
（住民票所在地）]]</f>
        <v>0</v>
      </c>
      <c r="J108" s="48">
        <f>テーブル1[[#This Row],[住民票記載の住所]]</f>
        <v>0</v>
      </c>
      <c r="K108" s="28"/>
      <c r="L108" s="9"/>
      <c r="M108" s="31"/>
      <c r="N108" s="6"/>
      <c r="O108" s="31"/>
      <c r="P108" s="3">
        <f>テーブル1[[#This Row],[国内承認済ワクチン
接種済回数]]</f>
        <v>0</v>
      </c>
      <c r="Q108" s="7" t="s">
        <v>25</v>
      </c>
      <c r="R108" s="24"/>
      <c r="S108" s="24"/>
      <c r="T108" s="37"/>
      <c r="U108" s="37"/>
      <c r="V108" s="38"/>
      <c r="W108" s="130"/>
      <c r="X108" s="38"/>
      <c r="Y108" s="65"/>
      <c r="Z108" s="66" t="e">
        <f>VLOOKUP(テーブル1[[#This Row],[2回目の接種券発行元の自治体名]],自治体名!B:C,2,FALSE)</f>
        <v>#N/A</v>
      </c>
      <c r="AA108" s="31">
        <f>テーブル1[[#This Row],[接種券番号（新）]]</f>
        <v>0</v>
      </c>
      <c r="AB108" s="130"/>
      <c r="AC108" s="130"/>
      <c r="AD108" s="3"/>
      <c r="AE108" s="8">
        <v>0</v>
      </c>
      <c r="AF108" s="3">
        <f>テーブル1[[#This Row],[接種券番号（新）]]</f>
        <v>0</v>
      </c>
      <c r="AG108" s="108">
        <v>0</v>
      </c>
      <c r="AH108" s="3">
        <f>テーブル1[[#This Row],[個人コード]]</f>
        <v>0</v>
      </c>
      <c r="AI108" s="3"/>
      <c r="AJ108" s="3"/>
      <c r="AK108" s="3"/>
      <c r="AL108" s="3"/>
      <c r="AM108" s="3"/>
      <c r="AN108" s="3"/>
      <c r="AO108" s="3"/>
      <c r="AP108" s="3"/>
      <c r="AQ108" s="3">
        <f>テーブル1[[#This Row],[住民票記載の住所]]</f>
        <v>0</v>
      </c>
      <c r="AR108" s="3"/>
      <c r="AS108" s="3"/>
      <c r="AT108" s="3">
        <f>テーブル1[[#This Row],[被接種者氏名
（全角カナ）]]</f>
        <v>0</v>
      </c>
      <c r="AU108" s="3">
        <f>テーブル1[[#This Row],[被接種者氏名]]</f>
        <v>0</v>
      </c>
      <c r="AV108" s="3">
        <f>テーブル1[[#This Row],[生年月日
（西暦８桁）]]</f>
        <v>0</v>
      </c>
      <c r="AW108" s="3">
        <f>テーブル1[[#This Row],[被接種者の性別]]</f>
        <v>0</v>
      </c>
      <c r="AX108" s="111">
        <v>0</v>
      </c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ht="49.5" customHeight="1" x14ac:dyDescent="0.15">
      <c r="A109" s="4">
        <v>95</v>
      </c>
      <c r="B109" s="3">
        <f t="shared" si="2"/>
        <v>0</v>
      </c>
      <c r="C109" s="3"/>
      <c r="D109" s="3"/>
      <c r="E109" s="3" t="str">
        <f t="shared" si="3"/>
        <v>勤務先</v>
      </c>
      <c r="F109" s="3"/>
      <c r="G109" s="132"/>
      <c r="H109" s="3"/>
      <c r="I109" s="48">
        <f>テーブル1[[#This Row],[郵便番号
（住民票所在地）]]</f>
        <v>0</v>
      </c>
      <c r="J109" s="48">
        <f>テーブル1[[#This Row],[住民票記載の住所]]</f>
        <v>0</v>
      </c>
      <c r="K109" s="28"/>
      <c r="L109" s="9"/>
      <c r="M109" s="31"/>
      <c r="N109" s="6"/>
      <c r="O109" s="31"/>
      <c r="P109" s="3">
        <f>テーブル1[[#This Row],[国内承認済ワクチン
接種済回数]]</f>
        <v>0</v>
      </c>
      <c r="Q109" s="7" t="s">
        <v>25</v>
      </c>
      <c r="R109" s="24"/>
      <c r="S109" s="24"/>
      <c r="T109" s="37"/>
      <c r="U109" s="37"/>
      <c r="V109" s="38"/>
      <c r="W109" s="130"/>
      <c r="X109" s="38"/>
      <c r="Y109" s="65"/>
      <c r="Z109" s="66" t="e">
        <f>VLOOKUP(テーブル1[[#This Row],[2回目の接種券発行元の自治体名]],自治体名!B:C,2,FALSE)</f>
        <v>#N/A</v>
      </c>
      <c r="AA109" s="31">
        <f>テーブル1[[#This Row],[接種券番号（新）]]</f>
        <v>0</v>
      </c>
      <c r="AB109" s="130"/>
      <c r="AC109" s="130"/>
      <c r="AD109" s="3"/>
      <c r="AE109" s="8">
        <v>0</v>
      </c>
      <c r="AF109" s="3">
        <f>テーブル1[[#This Row],[接種券番号（新）]]</f>
        <v>0</v>
      </c>
      <c r="AG109" s="108">
        <v>0</v>
      </c>
      <c r="AH109" s="3">
        <f>テーブル1[[#This Row],[個人コード]]</f>
        <v>0</v>
      </c>
      <c r="AI109" s="3"/>
      <c r="AJ109" s="3"/>
      <c r="AK109" s="3"/>
      <c r="AL109" s="3"/>
      <c r="AM109" s="3"/>
      <c r="AN109" s="3"/>
      <c r="AO109" s="3"/>
      <c r="AP109" s="3"/>
      <c r="AQ109" s="3">
        <f>テーブル1[[#This Row],[住民票記載の住所]]</f>
        <v>0</v>
      </c>
      <c r="AR109" s="3"/>
      <c r="AS109" s="3"/>
      <c r="AT109" s="3">
        <f>テーブル1[[#This Row],[被接種者氏名
（全角カナ）]]</f>
        <v>0</v>
      </c>
      <c r="AU109" s="3">
        <f>テーブル1[[#This Row],[被接種者氏名]]</f>
        <v>0</v>
      </c>
      <c r="AV109" s="3">
        <f>テーブル1[[#This Row],[生年月日
（西暦８桁）]]</f>
        <v>0</v>
      </c>
      <c r="AW109" s="3">
        <f>テーブル1[[#This Row],[被接種者の性別]]</f>
        <v>0</v>
      </c>
      <c r="AX109" s="111">
        <v>0</v>
      </c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ht="49.5" customHeight="1" x14ac:dyDescent="0.15">
      <c r="A110" s="4">
        <v>96</v>
      </c>
      <c r="B110" s="3">
        <f t="shared" si="2"/>
        <v>0</v>
      </c>
      <c r="C110" s="3"/>
      <c r="D110" s="3"/>
      <c r="E110" s="3" t="str">
        <f t="shared" si="3"/>
        <v>勤務先</v>
      </c>
      <c r="F110" s="3"/>
      <c r="G110" s="132"/>
      <c r="H110" s="3"/>
      <c r="I110" s="48">
        <f>テーブル1[[#This Row],[郵便番号
（住民票所在地）]]</f>
        <v>0</v>
      </c>
      <c r="J110" s="48">
        <f>テーブル1[[#This Row],[住民票記載の住所]]</f>
        <v>0</v>
      </c>
      <c r="K110" s="28"/>
      <c r="L110" s="9"/>
      <c r="M110" s="31"/>
      <c r="N110" s="6"/>
      <c r="O110" s="31"/>
      <c r="P110" s="3">
        <f>テーブル1[[#This Row],[国内承認済ワクチン
接種済回数]]</f>
        <v>0</v>
      </c>
      <c r="Q110" s="7" t="s">
        <v>25</v>
      </c>
      <c r="R110" s="24"/>
      <c r="S110" s="24"/>
      <c r="T110" s="37"/>
      <c r="U110" s="37"/>
      <c r="V110" s="38"/>
      <c r="W110" s="130"/>
      <c r="X110" s="38"/>
      <c r="Y110" s="65"/>
      <c r="Z110" s="66" t="e">
        <f>VLOOKUP(テーブル1[[#This Row],[2回目の接種券発行元の自治体名]],自治体名!B:C,2,FALSE)</f>
        <v>#N/A</v>
      </c>
      <c r="AA110" s="31">
        <f>テーブル1[[#This Row],[接種券番号（新）]]</f>
        <v>0</v>
      </c>
      <c r="AB110" s="130"/>
      <c r="AC110" s="130"/>
      <c r="AD110" s="3"/>
      <c r="AE110" s="8">
        <v>0</v>
      </c>
      <c r="AF110" s="3">
        <f>テーブル1[[#This Row],[接種券番号（新）]]</f>
        <v>0</v>
      </c>
      <c r="AG110" s="108">
        <v>0</v>
      </c>
      <c r="AH110" s="3">
        <f>テーブル1[[#This Row],[個人コード]]</f>
        <v>0</v>
      </c>
      <c r="AI110" s="3"/>
      <c r="AJ110" s="3"/>
      <c r="AK110" s="3"/>
      <c r="AL110" s="3"/>
      <c r="AM110" s="3"/>
      <c r="AN110" s="3"/>
      <c r="AO110" s="3"/>
      <c r="AP110" s="3"/>
      <c r="AQ110" s="3">
        <f>テーブル1[[#This Row],[住民票記載の住所]]</f>
        <v>0</v>
      </c>
      <c r="AR110" s="3"/>
      <c r="AS110" s="3"/>
      <c r="AT110" s="3">
        <f>テーブル1[[#This Row],[被接種者氏名
（全角カナ）]]</f>
        <v>0</v>
      </c>
      <c r="AU110" s="3">
        <f>テーブル1[[#This Row],[被接種者氏名]]</f>
        <v>0</v>
      </c>
      <c r="AV110" s="3">
        <f>テーブル1[[#This Row],[生年月日
（西暦８桁）]]</f>
        <v>0</v>
      </c>
      <c r="AW110" s="3">
        <f>テーブル1[[#This Row],[被接種者の性別]]</f>
        <v>0</v>
      </c>
      <c r="AX110" s="111">
        <v>0</v>
      </c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ht="49.5" customHeight="1" x14ac:dyDescent="0.15">
      <c r="A111" s="4">
        <v>97</v>
      </c>
      <c r="B111" s="3">
        <f t="shared" si="2"/>
        <v>0</v>
      </c>
      <c r="C111" s="3"/>
      <c r="D111" s="3"/>
      <c r="E111" s="3" t="str">
        <f t="shared" si="3"/>
        <v>勤務先</v>
      </c>
      <c r="F111" s="3"/>
      <c r="G111" s="132"/>
      <c r="H111" s="3"/>
      <c r="I111" s="48">
        <f>テーブル1[[#This Row],[郵便番号
（住民票所在地）]]</f>
        <v>0</v>
      </c>
      <c r="J111" s="48">
        <f>テーブル1[[#This Row],[住民票記載の住所]]</f>
        <v>0</v>
      </c>
      <c r="K111" s="28"/>
      <c r="L111" s="9"/>
      <c r="M111" s="31"/>
      <c r="N111" s="6"/>
      <c r="O111" s="31"/>
      <c r="P111" s="3">
        <f>テーブル1[[#This Row],[国内承認済ワクチン
接種済回数]]</f>
        <v>0</v>
      </c>
      <c r="Q111" s="7" t="s">
        <v>25</v>
      </c>
      <c r="R111" s="24"/>
      <c r="S111" s="24"/>
      <c r="T111" s="37"/>
      <c r="U111" s="37"/>
      <c r="V111" s="38"/>
      <c r="W111" s="130"/>
      <c r="X111" s="38"/>
      <c r="Y111" s="65"/>
      <c r="Z111" s="66" t="e">
        <f>VLOOKUP(テーブル1[[#This Row],[2回目の接種券発行元の自治体名]],自治体名!B:C,2,FALSE)</f>
        <v>#N/A</v>
      </c>
      <c r="AA111" s="31">
        <f>テーブル1[[#This Row],[接種券番号（新）]]</f>
        <v>0</v>
      </c>
      <c r="AB111" s="130"/>
      <c r="AC111" s="130"/>
      <c r="AD111" s="3"/>
      <c r="AE111" s="8">
        <v>0</v>
      </c>
      <c r="AF111" s="3">
        <f>テーブル1[[#This Row],[接種券番号（新）]]</f>
        <v>0</v>
      </c>
      <c r="AG111" s="108">
        <v>0</v>
      </c>
      <c r="AH111" s="3">
        <f>テーブル1[[#This Row],[個人コード]]</f>
        <v>0</v>
      </c>
      <c r="AI111" s="3"/>
      <c r="AJ111" s="3"/>
      <c r="AK111" s="3"/>
      <c r="AL111" s="3"/>
      <c r="AM111" s="3"/>
      <c r="AN111" s="3"/>
      <c r="AO111" s="3"/>
      <c r="AP111" s="3"/>
      <c r="AQ111" s="3">
        <f>テーブル1[[#This Row],[住民票記載の住所]]</f>
        <v>0</v>
      </c>
      <c r="AR111" s="3"/>
      <c r="AS111" s="3"/>
      <c r="AT111" s="3">
        <f>テーブル1[[#This Row],[被接種者氏名
（全角カナ）]]</f>
        <v>0</v>
      </c>
      <c r="AU111" s="3">
        <f>テーブル1[[#This Row],[被接種者氏名]]</f>
        <v>0</v>
      </c>
      <c r="AV111" s="3">
        <f>テーブル1[[#This Row],[生年月日
（西暦８桁）]]</f>
        <v>0</v>
      </c>
      <c r="AW111" s="3">
        <f>テーブル1[[#This Row],[被接種者の性別]]</f>
        <v>0</v>
      </c>
      <c r="AX111" s="111">
        <v>0</v>
      </c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1:80" ht="49.5" customHeight="1" x14ac:dyDescent="0.15">
      <c r="A112" s="4">
        <v>98</v>
      </c>
      <c r="B112" s="3">
        <f t="shared" si="2"/>
        <v>0</v>
      </c>
      <c r="C112" s="11"/>
      <c r="D112" s="11"/>
      <c r="E112" s="3" t="str">
        <f t="shared" si="3"/>
        <v>勤務先</v>
      </c>
      <c r="F112" s="11"/>
      <c r="G112" s="134"/>
      <c r="H112" s="11"/>
      <c r="I112" s="49">
        <f>テーブル1[[#This Row],[郵便番号
（住民票所在地）]]</f>
        <v>0</v>
      </c>
      <c r="J112" s="49">
        <f>テーブル1[[#This Row],[住民票記載の住所]]</f>
        <v>0</v>
      </c>
      <c r="K112" s="29"/>
      <c r="L112" s="39"/>
      <c r="M112" s="32"/>
      <c r="N112" s="12"/>
      <c r="O112" s="32"/>
      <c r="P112" s="11">
        <f>テーブル1[[#This Row],[国内承認済ワクチン
接種済回数]]</f>
        <v>0</v>
      </c>
      <c r="Q112" s="7" t="s">
        <v>25</v>
      </c>
      <c r="R112" s="46"/>
      <c r="S112" s="46"/>
      <c r="T112" s="40"/>
      <c r="U112" s="40"/>
      <c r="V112" s="41"/>
      <c r="W112" s="130"/>
      <c r="X112" s="38"/>
      <c r="Y112" s="65"/>
      <c r="Z112" s="66" t="e">
        <f>VLOOKUP(テーブル1[[#This Row],[2回目の接種券発行元の自治体名]],自治体名!B:C,2,FALSE)</f>
        <v>#N/A</v>
      </c>
      <c r="AA112" s="31">
        <f>テーブル1[[#This Row],[接種券番号（新）]]</f>
        <v>0</v>
      </c>
      <c r="AB112" s="130"/>
      <c r="AC112" s="130"/>
      <c r="AD112" s="3"/>
      <c r="AE112" s="8">
        <v>0</v>
      </c>
      <c r="AF112" s="3">
        <f>テーブル1[[#This Row],[接種券番号（新）]]</f>
        <v>0</v>
      </c>
      <c r="AG112" s="108">
        <v>0</v>
      </c>
      <c r="AH112" s="3">
        <f>テーブル1[[#This Row],[個人コード]]</f>
        <v>0</v>
      </c>
      <c r="AI112" s="3"/>
      <c r="AJ112" s="3"/>
      <c r="AK112" s="3"/>
      <c r="AL112" s="3"/>
      <c r="AM112" s="3"/>
      <c r="AN112" s="3"/>
      <c r="AO112" s="3"/>
      <c r="AP112" s="3"/>
      <c r="AQ112" s="3">
        <f>テーブル1[[#This Row],[住民票記載の住所]]</f>
        <v>0</v>
      </c>
      <c r="AR112" s="3"/>
      <c r="AS112" s="3"/>
      <c r="AT112" s="3">
        <f>テーブル1[[#This Row],[被接種者氏名
（全角カナ）]]</f>
        <v>0</v>
      </c>
      <c r="AU112" s="3">
        <f>テーブル1[[#This Row],[被接種者氏名]]</f>
        <v>0</v>
      </c>
      <c r="AV112" s="3">
        <f>テーブル1[[#This Row],[生年月日
（西暦８桁）]]</f>
        <v>0</v>
      </c>
      <c r="AW112" s="3">
        <f>テーブル1[[#This Row],[被接種者の性別]]</f>
        <v>0</v>
      </c>
      <c r="AX112" s="111">
        <v>0</v>
      </c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ht="49.5" customHeight="1" x14ac:dyDescent="0.15">
      <c r="A113" s="4">
        <v>99</v>
      </c>
      <c r="B113" s="3">
        <f t="shared" si="2"/>
        <v>0</v>
      </c>
      <c r="C113" s="11"/>
      <c r="D113" s="11"/>
      <c r="E113" s="3" t="str">
        <f t="shared" si="3"/>
        <v>勤務先</v>
      </c>
      <c r="F113" s="11"/>
      <c r="G113" s="134"/>
      <c r="H113" s="11"/>
      <c r="I113" s="49">
        <f>テーブル1[[#This Row],[郵便番号
（住民票所在地）]]</f>
        <v>0</v>
      </c>
      <c r="J113" s="49">
        <f>テーブル1[[#This Row],[住民票記載の住所]]</f>
        <v>0</v>
      </c>
      <c r="K113" s="29"/>
      <c r="L113" s="39"/>
      <c r="M113" s="32"/>
      <c r="N113" s="12"/>
      <c r="O113" s="32"/>
      <c r="P113" s="11">
        <f>テーブル1[[#This Row],[国内承認済ワクチン
接種済回数]]</f>
        <v>0</v>
      </c>
      <c r="Q113" s="7" t="s">
        <v>25</v>
      </c>
      <c r="R113" s="46"/>
      <c r="S113" s="46"/>
      <c r="T113" s="40"/>
      <c r="U113" s="40"/>
      <c r="V113" s="41"/>
      <c r="W113" s="130"/>
      <c r="X113" s="38"/>
      <c r="Y113" s="65"/>
      <c r="Z113" s="66" t="e">
        <f>VLOOKUP(テーブル1[[#This Row],[2回目の接種券発行元の自治体名]],自治体名!B:C,2,FALSE)</f>
        <v>#N/A</v>
      </c>
      <c r="AA113" s="31">
        <f>テーブル1[[#This Row],[接種券番号（新）]]</f>
        <v>0</v>
      </c>
      <c r="AB113" s="130"/>
      <c r="AC113" s="130"/>
      <c r="AD113" s="3"/>
      <c r="AE113" s="8">
        <v>0</v>
      </c>
      <c r="AF113" s="3">
        <f>テーブル1[[#This Row],[接種券番号（新）]]</f>
        <v>0</v>
      </c>
      <c r="AG113" s="108">
        <v>0</v>
      </c>
      <c r="AH113" s="3">
        <f>テーブル1[[#This Row],[個人コード]]</f>
        <v>0</v>
      </c>
      <c r="AI113" s="3"/>
      <c r="AJ113" s="3"/>
      <c r="AK113" s="3"/>
      <c r="AL113" s="3"/>
      <c r="AM113" s="3"/>
      <c r="AN113" s="3"/>
      <c r="AO113" s="3"/>
      <c r="AP113" s="3"/>
      <c r="AQ113" s="3">
        <f>テーブル1[[#This Row],[住民票記載の住所]]</f>
        <v>0</v>
      </c>
      <c r="AR113" s="3"/>
      <c r="AS113" s="3"/>
      <c r="AT113" s="3">
        <f>テーブル1[[#This Row],[被接種者氏名
（全角カナ）]]</f>
        <v>0</v>
      </c>
      <c r="AU113" s="3">
        <f>テーブル1[[#This Row],[被接種者氏名]]</f>
        <v>0</v>
      </c>
      <c r="AV113" s="3">
        <f>テーブル1[[#This Row],[生年月日
（西暦８桁）]]</f>
        <v>0</v>
      </c>
      <c r="AW113" s="3">
        <f>テーブル1[[#This Row],[被接種者の性別]]</f>
        <v>0</v>
      </c>
      <c r="AX113" s="111">
        <v>0</v>
      </c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ht="49.5" customHeight="1" x14ac:dyDescent="0.15">
      <c r="A114" s="4">
        <v>100</v>
      </c>
      <c r="B114" s="3">
        <f t="shared" si="2"/>
        <v>0</v>
      </c>
      <c r="C114" s="3"/>
      <c r="D114" s="3"/>
      <c r="E114" s="3" t="str">
        <f t="shared" si="3"/>
        <v>勤務先</v>
      </c>
      <c r="F114" s="3"/>
      <c r="G114" s="132"/>
      <c r="H114" s="3"/>
      <c r="I114" s="48">
        <f>テーブル1[[#This Row],[郵便番号
（住民票所在地）]]</f>
        <v>0</v>
      </c>
      <c r="J114" s="48">
        <f>テーブル1[[#This Row],[住民票記載の住所]]</f>
        <v>0</v>
      </c>
      <c r="K114" s="28"/>
      <c r="L114" s="9"/>
      <c r="M114" s="31"/>
      <c r="N114" s="6"/>
      <c r="O114" s="31"/>
      <c r="P114" s="3">
        <f>テーブル1[[#This Row],[国内承認済ワクチン
接種済回数]]</f>
        <v>0</v>
      </c>
      <c r="Q114" s="7" t="s">
        <v>25</v>
      </c>
      <c r="R114" s="24"/>
      <c r="S114" s="24"/>
      <c r="T114" s="37"/>
      <c r="U114" s="37"/>
      <c r="V114" s="38"/>
      <c r="W114" s="130"/>
      <c r="X114" s="38"/>
      <c r="Y114" s="65"/>
      <c r="Z114" s="66" t="e">
        <f>VLOOKUP(テーブル1[[#This Row],[2回目の接種券発行元の自治体名]],自治体名!B:C,2,FALSE)</f>
        <v>#N/A</v>
      </c>
      <c r="AA114" s="31">
        <f>テーブル1[[#This Row],[接種券番号（新）]]</f>
        <v>0</v>
      </c>
      <c r="AB114" s="130"/>
      <c r="AC114" s="130"/>
      <c r="AD114" s="3"/>
      <c r="AE114" s="8">
        <v>0</v>
      </c>
      <c r="AF114" s="3">
        <f>テーブル1[[#This Row],[接種券番号（新）]]</f>
        <v>0</v>
      </c>
      <c r="AG114" s="108">
        <v>0</v>
      </c>
      <c r="AH114" s="3">
        <f>テーブル1[[#This Row],[個人コード]]</f>
        <v>0</v>
      </c>
      <c r="AI114" s="3"/>
      <c r="AJ114" s="3"/>
      <c r="AK114" s="3"/>
      <c r="AL114" s="3"/>
      <c r="AM114" s="3"/>
      <c r="AN114" s="3"/>
      <c r="AO114" s="3"/>
      <c r="AP114" s="3"/>
      <c r="AQ114" s="3">
        <f>テーブル1[[#This Row],[住民票記載の住所]]</f>
        <v>0</v>
      </c>
      <c r="AR114" s="3"/>
      <c r="AS114" s="3"/>
      <c r="AT114" s="3">
        <f>テーブル1[[#This Row],[被接種者氏名
（全角カナ）]]</f>
        <v>0</v>
      </c>
      <c r="AU114" s="3">
        <f>テーブル1[[#This Row],[被接種者氏名]]</f>
        <v>0</v>
      </c>
      <c r="AV114" s="3">
        <f>テーブル1[[#This Row],[生年月日
（西暦８桁）]]</f>
        <v>0</v>
      </c>
      <c r="AW114" s="3">
        <f>テーブル1[[#This Row],[被接種者の性別]]</f>
        <v>0</v>
      </c>
      <c r="AX114" s="111">
        <v>0</v>
      </c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ht="49.5" customHeight="1" x14ac:dyDescent="0.15">
      <c r="A115" s="4">
        <v>101</v>
      </c>
      <c r="B115" s="3">
        <f t="shared" si="2"/>
        <v>0</v>
      </c>
      <c r="C115" s="3"/>
      <c r="D115" s="3"/>
      <c r="E115" s="3" t="str">
        <f t="shared" si="3"/>
        <v>勤務先</v>
      </c>
      <c r="F115" s="3"/>
      <c r="G115" s="132"/>
      <c r="H115" s="3"/>
      <c r="I115" s="48">
        <f>テーブル1[[#This Row],[郵便番号
（住民票所在地）]]</f>
        <v>0</v>
      </c>
      <c r="J115" s="48">
        <f>テーブル1[[#This Row],[住民票記載の住所]]</f>
        <v>0</v>
      </c>
      <c r="K115" s="28"/>
      <c r="L115" s="9"/>
      <c r="M115" s="31"/>
      <c r="N115" s="6"/>
      <c r="O115" s="31"/>
      <c r="P115" s="3">
        <f>テーブル1[[#This Row],[国内承認済ワクチン
接種済回数]]</f>
        <v>0</v>
      </c>
      <c r="Q115" s="7" t="s">
        <v>25</v>
      </c>
      <c r="R115" s="24"/>
      <c r="S115" s="24"/>
      <c r="T115" s="37"/>
      <c r="U115" s="37"/>
      <c r="V115" s="38"/>
      <c r="W115" s="130"/>
      <c r="X115" s="38"/>
      <c r="Y115" s="65"/>
      <c r="Z115" s="66" t="e">
        <f>VLOOKUP(テーブル1[[#This Row],[2回目の接種券発行元の自治体名]],自治体名!B:C,2,FALSE)</f>
        <v>#N/A</v>
      </c>
      <c r="AA115" s="31">
        <f>テーブル1[[#This Row],[接種券番号（新）]]</f>
        <v>0</v>
      </c>
      <c r="AB115" s="130"/>
      <c r="AC115" s="130"/>
      <c r="AD115" s="3"/>
      <c r="AE115" s="8">
        <v>0</v>
      </c>
      <c r="AF115" s="3">
        <f>テーブル1[[#This Row],[接種券番号（新）]]</f>
        <v>0</v>
      </c>
      <c r="AG115" s="108">
        <v>0</v>
      </c>
      <c r="AH115" s="3">
        <f>テーブル1[[#This Row],[個人コード]]</f>
        <v>0</v>
      </c>
      <c r="AI115" s="3"/>
      <c r="AJ115" s="3"/>
      <c r="AK115" s="3"/>
      <c r="AL115" s="3"/>
      <c r="AM115" s="3"/>
      <c r="AN115" s="3"/>
      <c r="AO115" s="3"/>
      <c r="AP115" s="3"/>
      <c r="AQ115" s="3">
        <f>テーブル1[[#This Row],[住民票記載の住所]]</f>
        <v>0</v>
      </c>
      <c r="AR115" s="3"/>
      <c r="AS115" s="3"/>
      <c r="AT115" s="3">
        <f>テーブル1[[#This Row],[被接種者氏名
（全角カナ）]]</f>
        <v>0</v>
      </c>
      <c r="AU115" s="3">
        <f>テーブル1[[#This Row],[被接種者氏名]]</f>
        <v>0</v>
      </c>
      <c r="AV115" s="3">
        <f>テーブル1[[#This Row],[生年月日
（西暦８桁）]]</f>
        <v>0</v>
      </c>
      <c r="AW115" s="3">
        <f>テーブル1[[#This Row],[被接種者の性別]]</f>
        <v>0</v>
      </c>
      <c r="AX115" s="111">
        <v>0</v>
      </c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ht="49.5" customHeight="1" x14ac:dyDescent="0.15">
      <c r="A116" s="4">
        <v>102</v>
      </c>
      <c r="B116" s="3">
        <f t="shared" si="2"/>
        <v>0</v>
      </c>
      <c r="C116" s="3"/>
      <c r="D116" s="3"/>
      <c r="E116" s="3" t="str">
        <f t="shared" si="3"/>
        <v>勤務先</v>
      </c>
      <c r="F116" s="3"/>
      <c r="G116" s="132"/>
      <c r="H116" s="3"/>
      <c r="I116" s="48">
        <f>テーブル1[[#This Row],[郵便番号
（住民票所在地）]]</f>
        <v>0</v>
      </c>
      <c r="J116" s="48">
        <f>テーブル1[[#This Row],[住民票記載の住所]]</f>
        <v>0</v>
      </c>
      <c r="K116" s="28"/>
      <c r="L116" s="9"/>
      <c r="M116" s="31"/>
      <c r="N116" s="6"/>
      <c r="O116" s="31"/>
      <c r="P116" s="3">
        <f>テーブル1[[#This Row],[国内承認済ワクチン
接種済回数]]</f>
        <v>0</v>
      </c>
      <c r="Q116" s="7" t="s">
        <v>25</v>
      </c>
      <c r="R116" s="24"/>
      <c r="S116" s="24"/>
      <c r="T116" s="37"/>
      <c r="U116" s="37"/>
      <c r="V116" s="38"/>
      <c r="W116" s="130"/>
      <c r="X116" s="38"/>
      <c r="Y116" s="65"/>
      <c r="Z116" s="66" t="e">
        <f>VLOOKUP(テーブル1[[#This Row],[2回目の接種券発行元の自治体名]],自治体名!B:C,2,FALSE)</f>
        <v>#N/A</v>
      </c>
      <c r="AA116" s="31">
        <f>テーブル1[[#This Row],[接種券番号（新）]]</f>
        <v>0</v>
      </c>
      <c r="AB116" s="130"/>
      <c r="AC116" s="130"/>
      <c r="AD116" s="3"/>
      <c r="AE116" s="8">
        <v>0</v>
      </c>
      <c r="AF116" s="3">
        <f>テーブル1[[#This Row],[接種券番号（新）]]</f>
        <v>0</v>
      </c>
      <c r="AG116" s="108">
        <v>0</v>
      </c>
      <c r="AH116" s="3">
        <f>テーブル1[[#This Row],[個人コード]]</f>
        <v>0</v>
      </c>
      <c r="AI116" s="3"/>
      <c r="AJ116" s="3"/>
      <c r="AK116" s="3"/>
      <c r="AL116" s="3"/>
      <c r="AM116" s="3"/>
      <c r="AN116" s="3"/>
      <c r="AO116" s="3"/>
      <c r="AP116" s="3"/>
      <c r="AQ116" s="3">
        <f>テーブル1[[#This Row],[住民票記載の住所]]</f>
        <v>0</v>
      </c>
      <c r="AR116" s="3"/>
      <c r="AS116" s="3"/>
      <c r="AT116" s="3">
        <f>テーブル1[[#This Row],[被接種者氏名
（全角カナ）]]</f>
        <v>0</v>
      </c>
      <c r="AU116" s="3">
        <f>テーブル1[[#This Row],[被接種者氏名]]</f>
        <v>0</v>
      </c>
      <c r="AV116" s="3">
        <f>テーブル1[[#This Row],[生年月日
（西暦８桁）]]</f>
        <v>0</v>
      </c>
      <c r="AW116" s="3">
        <f>テーブル1[[#This Row],[被接種者の性別]]</f>
        <v>0</v>
      </c>
      <c r="AX116" s="111">
        <v>0</v>
      </c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ht="49.5" customHeight="1" x14ac:dyDescent="0.15">
      <c r="A117" s="4">
        <v>103</v>
      </c>
      <c r="B117" s="3">
        <f t="shared" si="2"/>
        <v>0</v>
      </c>
      <c r="C117" s="3"/>
      <c r="D117" s="3"/>
      <c r="E117" s="3" t="str">
        <f t="shared" si="3"/>
        <v>勤務先</v>
      </c>
      <c r="F117" s="3"/>
      <c r="G117" s="132"/>
      <c r="H117" s="3"/>
      <c r="I117" s="48">
        <f>テーブル1[[#This Row],[郵便番号
（住民票所在地）]]</f>
        <v>0</v>
      </c>
      <c r="J117" s="48">
        <f>テーブル1[[#This Row],[住民票記載の住所]]</f>
        <v>0</v>
      </c>
      <c r="K117" s="28"/>
      <c r="L117" s="9"/>
      <c r="M117" s="31"/>
      <c r="N117" s="6"/>
      <c r="O117" s="31"/>
      <c r="P117" s="3">
        <f>テーブル1[[#This Row],[国内承認済ワクチン
接種済回数]]</f>
        <v>0</v>
      </c>
      <c r="Q117" s="7" t="s">
        <v>25</v>
      </c>
      <c r="R117" s="24"/>
      <c r="S117" s="24"/>
      <c r="T117" s="37"/>
      <c r="U117" s="37"/>
      <c r="V117" s="38"/>
      <c r="W117" s="130"/>
      <c r="X117" s="38"/>
      <c r="Y117" s="65"/>
      <c r="Z117" s="66" t="e">
        <f>VLOOKUP(テーブル1[[#This Row],[2回目の接種券発行元の自治体名]],自治体名!B:C,2,FALSE)</f>
        <v>#N/A</v>
      </c>
      <c r="AA117" s="31">
        <f>テーブル1[[#This Row],[接種券番号（新）]]</f>
        <v>0</v>
      </c>
      <c r="AB117" s="130"/>
      <c r="AC117" s="130"/>
      <c r="AD117" s="3"/>
      <c r="AE117" s="8">
        <v>0</v>
      </c>
      <c r="AF117" s="3">
        <f>テーブル1[[#This Row],[接種券番号（新）]]</f>
        <v>0</v>
      </c>
      <c r="AG117" s="108">
        <v>0</v>
      </c>
      <c r="AH117" s="3">
        <f>テーブル1[[#This Row],[個人コード]]</f>
        <v>0</v>
      </c>
      <c r="AI117" s="3"/>
      <c r="AJ117" s="3"/>
      <c r="AK117" s="3"/>
      <c r="AL117" s="3"/>
      <c r="AM117" s="3"/>
      <c r="AN117" s="3"/>
      <c r="AO117" s="3"/>
      <c r="AP117" s="3"/>
      <c r="AQ117" s="3">
        <f>テーブル1[[#This Row],[住民票記載の住所]]</f>
        <v>0</v>
      </c>
      <c r="AR117" s="3"/>
      <c r="AS117" s="3"/>
      <c r="AT117" s="3">
        <f>テーブル1[[#This Row],[被接種者氏名
（全角カナ）]]</f>
        <v>0</v>
      </c>
      <c r="AU117" s="3">
        <f>テーブル1[[#This Row],[被接種者氏名]]</f>
        <v>0</v>
      </c>
      <c r="AV117" s="3">
        <f>テーブル1[[#This Row],[生年月日
（西暦８桁）]]</f>
        <v>0</v>
      </c>
      <c r="AW117" s="3">
        <f>テーブル1[[#This Row],[被接種者の性別]]</f>
        <v>0</v>
      </c>
      <c r="AX117" s="111">
        <v>0</v>
      </c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ht="49.5" customHeight="1" x14ac:dyDescent="0.15">
      <c r="A118" s="4">
        <v>104</v>
      </c>
      <c r="B118" s="3">
        <f t="shared" si="2"/>
        <v>0</v>
      </c>
      <c r="C118" s="3"/>
      <c r="D118" s="3"/>
      <c r="E118" s="3" t="str">
        <f t="shared" si="3"/>
        <v>勤務先</v>
      </c>
      <c r="F118" s="3"/>
      <c r="G118" s="132"/>
      <c r="H118" s="3"/>
      <c r="I118" s="48">
        <f>テーブル1[[#This Row],[郵便番号
（住民票所在地）]]</f>
        <v>0</v>
      </c>
      <c r="J118" s="48">
        <f>テーブル1[[#This Row],[住民票記載の住所]]</f>
        <v>0</v>
      </c>
      <c r="K118" s="28"/>
      <c r="L118" s="9"/>
      <c r="M118" s="31"/>
      <c r="N118" s="6"/>
      <c r="O118" s="31"/>
      <c r="P118" s="3">
        <f>テーブル1[[#This Row],[国内承認済ワクチン
接種済回数]]</f>
        <v>0</v>
      </c>
      <c r="Q118" s="7" t="s">
        <v>25</v>
      </c>
      <c r="R118" s="24"/>
      <c r="S118" s="24"/>
      <c r="T118" s="37"/>
      <c r="U118" s="37"/>
      <c r="V118" s="38"/>
      <c r="W118" s="130"/>
      <c r="X118" s="38"/>
      <c r="Y118" s="65"/>
      <c r="Z118" s="66" t="e">
        <f>VLOOKUP(テーブル1[[#This Row],[2回目の接種券発行元の自治体名]],自治体名!B:C,2,FALSE)</f>
        <v>#N/A</v>
      </c>
      <c r="AA118" s="31">
        <f>テーブル1[[#This Row],[接種券番号（新）]]</f>
        <v>0</v>
      </c>
      <c r="AB118" s="130"/>
      <c r="AC118" s="130"/>
      <c r="AD118" s="3"/>
      <c r="AE118" s="8">
        <v>0</v>
      </c>
      <c r="AF118" s="3">
        <f>テーブル1[[#This Row],[接種券番号（新）]]</f>
        <v>0</v>
      </c>
      <c r="AG118" s="108">
        <v>0</v>
      </c>
      <c r="AH118" s="3">
        <f>テーブル1[[#This Row],[個人コード]]</f>
        <v>0</v>
      </c>
      <c r="AI118" s="3"/>
      <c r="AJ118" s="3"/>
      <c r="AK118" s="3"/>
      <c r="AL118" s="3"/>
      <c r="AM118" s="3"/>
      <c r="AN118" s="3"/>
      <c r="AO118" s="3"/>
      <c r="AP118" s="3"/>
      <c r="AQ118" s="3">
        <f>テーブル1[[#This Row],[住民票記載の住所]]</f>
        <v>0</v>
      </c>
      <c r="AR118" s="3"/>
      <c r="AS118" s="3"/>
      <c r="AT118" s="3">
        <f>テーブル1[[#This Row],[被接種者氏名
（全角カナ）]]</f>
        <v>0</v>
      </c>
      <c r="AU118" s="3">
        <f>テーブル1[[#This Row],[被接種者氏名]]</f>
        <v>0</v>
      </c>
      <c r="AV118" s="3">
        <f>テーブル1[[#This Row],[生年月日
（西暦８桁）]]</f>
        <v>0</v>
      </c>
      <c r="AW118" s="3">
        <f>テーブル1[[#This Row],[被接種者の性別]]</f>
        <v>0</v>
      </c>
      <c r="AX118" s="111">
        <v>0</v>
      </c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ht="49.5" customHeight="1" x14ac:dyDescent="0.15">
      <c r="A119" s="4">
        <v>105</v>
      </c>
      <c r="B119" s="3">
        <f t="shared" si="2"/>
        <v>0</v>
      </c>
      <c r="C119" s="3"/>
      <c r="D119" s="3"/>
      <c r="E119" s="3" t="str">
        <f t="shared" si="3"/>
        <v>勤務先</v>
      </c>
      <c r="F119" s="3"/>
      <c r="G119" s="132"/>
      <c r="H119" s="3"/>
      <c r="I119" s="48">
        <f>テーブル1[[#This Row],[郵便番号
（住民票所在地）]]</f>
        <v>0</v>
      </c>
      <c r="J119" s="48">
        <f>テーブル1[[#This Row],[住民票記載の住所]]</f>
        <v>0</v>
      </c>
      <c r="K119" s="28"/>
      <c r="L119" s="9"/>
      <c r="M119" s="31"/>
      <c r="N119" s="6"/>
      <c r="O119" s="31"/>
      <c r="P119" s="3">
        <f>テーブル1[[#This Row],[国内承認済ワクチン
接種済回数]]</f>
        <v>0</v>
      </c>
      <c r="Q119" s="7" t="s">
        <v>25</v>
      </c>
      <c r="R119" s="24"/>
      <c r="S119" s="24"/>
      <c r="T119" s="37"/>
      <c r="U119" s="37"/>
      <c r="V119" s="38"/>
      <c r="W119" s="130"/>
      <c r="X119" s="38"/>
      <c r="Y119" s="65"/>
      <c r="Z119" s="66" t="e">
        <f>VLOOKUP(テーブル1[[#This Row],[2回目の接種券発行元の自治体名]],自治体名!B:C,2,FALSE)</f>
        <v>#N/A</v>
      </c>
      <c r="AA119" s="31">
        <f>テーブル1[[#This Row],[接種券番号（新）]]</f>
        <v>0</v>
      </c>
      <c r="AB119" s="130"/>
      <c r="AC119" s="130"/>
      <c r="AD119" s="3"/>
      <c r="AE119" s="8">
        <v>0</v>
      </c>
      <c r="AF119" s="3">
        <f>テーブル1[[#This Row],[接種券番号（新）]]</f>
        <v>0</v>
      </c>
      <c r="AG119" s="108">
        <v>0</v>
      </c>
      <c r="AH119" s="3">
        <f>テーブル1[[#This Row],[個人コード]]</f>
        <v>0</v>
      </c>
      <c r="AI119" s="3"/>
      <c r="AJ119" s="3"/>
      <c r="AK119" s="3"/>
      <c r="AL119" s="3"/>
      <c r="AM119" s="3"/>
      <c r="AN119" s="3"/>
      <c r="AO119" s="3"/>
      <c r="AP119" s="3"/>
      <c r="AQ119" s="3">
        <f>テーブル1[[#This Row],[住民票記載の住所]]</f>
        <v>0</v>
      </c>
      <c r="AR119" s="3"/>
      <c r="AS119" s="3"/>
      <c r="AT119" s="3">
        <f>テーブル1[[#This Row],[被接種者氏名
（全角カナ）]]</f>
        <v>0</v>
      </c>
      <c r="AU119" s="3">
        <f>テーブル1[[#This Row],[被接種者氏名]]</f>
        <v>0</v>
      </c>
      <c r="AV119" s="3">
        <f>テーブル1[[#This Row],[生年月日
（西暦８桁）]]</f>
        <v>0</v>
      </c>
      <c r="AW119" s="3">
        <f>テーブル1[[#This Row],[被接種者の性別]]</f>
        <v>0</v>
      </c>
      <c r="AX119" s="111">
        <v>0</v>
      </c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ht="49.5" customHeight="1" x14ac:dyDescent="0.15">
      <c r="A120" s="4">
        <v>106</v>
      </c>
      <c r="B120" s="3">
        <f t="shared" si="2"/>
        <v>0</v>
      </c>
      <c r="C120" s="3"/>
      <c r="D120" s="3"/>
      <c r="E120" s="3" t="str">
        <f t="shared" si="3"/>
        <v>勤務先</v>
      </c>
      <c r="F120" s="3"/>
      <c r="G120" s="132"/>
      <c r="H120" s="3"/>
      <c r="I120" s="48">
        <f>テーブル1[[#This Row],[郵便番号
（住民票所在地）]]</f>
        <v>0</v>
      </c>
      <c r="J120" s="48">
        <f>テーブル1[[#This Row],[住民票記載の住所]]</f>
        <v>0</v>
      </c>
      <c r="K120" s="28"/>
      <c r="L120" s="9"/>
      <c r="M120" s="31"/>
      <c r="N120" s="6"/>
      <c r="O120" s="31"/>
      <c r="P120" s="3">
        <f>テーブル1[[#This Row],[国内承認済ワクチン
接種済回数]]</f>
        <v>0</v>
      </c>
      <c r="Q120" s="7" t="s">
        <v>25</v>
      </c>
      <c r="R120" s="24"/>
      <c r="S120" s="24"/>
      <c r="T120" s="37"/>
      <c r="U120" s="37"/>
      <c r="V120" s="38"/>
      <c r="W120" s="130"/>
      <c r="X120" s="38"/>
      <c r="Y120" s="65"/>
      <c r="Z120" s="66" t="e">
        <f>VLOOKUP(テーブル1[[#This Row],[2回目の接種券発行元の自治体名]],自治体名!B:C,2,FALSE)</f>
        <v>#N/A</v>
      </c>
      <c r="AA120" s="31">
        <f>テーブル1[[#This Row],[接種券番号（新）]]</f>
        <v>0</v>
      </c>
      <c r="AB120" s="130"/>
      <c r="AC120" s="130"/>
      <c r="AD120" s="3"/>
      <c r="AE120" s="8">
        <v>0</v>
      </c>
      <c r="AF120" s="3">
        <f>テーブル1[[#This Row],[接種券番号（新）]]</f>
        <v>0</v>
      </c>
      <c r="AG120" s="108">
        <v>0</v>
      </c>
      <c r="AH120" s="3">
        <f>テーブル1[[#This Row],[個人コード]]</f>
        <v>0</v>
      </c>
      <c r="AI120" s="3"/>
      <c r="AJ120" s="3"/>
      <c r="AK120" s="3"/>
      <c r="AL120" s="3"/>
      <c r="AM120" s="3"/>
      <c r="AN120" s="3"/>
      <c r="AO120" s="3"/>
      <c r="AP120" s="3"/>
      <c r="AQ120" s="3">
        <f>テーブル1[[#This Row],[住民票記載の住所]]</f>
        <v>0</v>
      </c>
      <c r="AR120" s="3"/>
      <c r="AS120" s="3"/>
      <c r="AT120" s="3">
        <f>テーブル1[[#This Row],[被接種者氏名
（全角カナ）]]</f>
        <v>0</v>
      </c>
      <c r="AU120" s="3">
        <f>テーブル1[[#This Row],[被接種者氏名]]</f>
        <v>0</v>
      </c>
      <c r="AV120" s="3">
        <f>テーブル1[[#This Row],[生年月日
（西暦８桁）]]</f>
        <v>0</v>
      </c>
      <c r="AW120" s="3">
        <f>テーブル1[[#This Row],[被接種者の性別]]</f>
        <v>0</v>
      </c>
      <c r="AX120" s="111">
        <v>0</v>
      </c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ht="49.5" customHeight="1" x14ac:dyDescent="0.15">
      <c r="A121" s="4">
        <v>107</v>
      </c>
      <c r="B121" s="3">
        <f t="shared" si="2"/>
        <v>0</v>
      </c>
      <c r="C121" s="3"/>
      <c r="D121" s="3"/>
      <c r="E121" s="3" t="str">
        <f t="shared" si="3"/>
        <v>勤務先</v>
      </c>
      <c r="F121" s="3"/>
      <c r="G121" s="132"/>
      <c r="H121" s="3"/>
      <c r="I121" s="48">
        <f>テーブル1[[#This Row],[郵便番号
（住民票所在地）]]</f>
        <v>0</v>
      </c>
      <c r="J121" s="48">
        <f>テーブル1[[#This Row],[住民票記載の住所]]</f>
        <v>0</v>
      </c>
      <c r="K121" s="28"/>
      <c r="L121" s="9"/>
      <c r="M121" s="31"/>
      <c r="N121" s="6"/>
      <c r="O121" s="31"/>
      <c r="P121" s="3">
        <f>テーブル1[[#This Row],[国内承認済ワクチン
接種済回数]]</f>
        <v>0</v>
      </c>
      <c r="Q121" s="7" t="s">
        <v>25</v>
      </c>
      <c r="R121" s="24"/>
      <c r="S121" s="24"/>
      <c r="T121" s="37"/>
      <c r="U121" s="37"/>
      <c r="V121" s="38"/>
      <c r="W121" s="130"/>
      <c r="X121" s="38"/>
      <c r="Y121" s="65"/>
      <c r="Z121" s="66" t="e">
        <f>VLOOKUP(テーブル1[[#This Row],[2回目の接種券発行元の自治体名]],自治体名!B:C,2,FALSE)</f>
        <v>#N/A</v>
      </c>
      <c r="AA121" s="31">
        <f>テーブル1[[#This Row],[接種券番号（新）]]</f>
        <v>0</v>
      </c>
      <c r="AB121" s="130"/>
      <c r="AC121" s="130"/>
      <c r="AD121" s="3"/>
      <c r="AE121" s="8">
        <v>0</v>
      </c>
      <c r="AF121" s="3">
        <f>テーブル1[[#This Row],[接種券番号（新）]]</f>
        <v>0</v>
      </c>
      <c r="AG121" s="108">
        <v>0</v>
      </c>
      <c r="AH121" s="3">
        <f>テーブル1[[#This Row],[個人コード]]</f>
        <v>0</v>
      </c>
      <c r="AI121" s="3"/>
      <c r="AJ121" s="3"/>
      <c r="AK121" s="3"/>
      <c r="AL121" s="3"/>
      <c r="AM121" s="3"/>
      <c r="AN121" s="3"/>
      <c r="AO121" s="3"/>
      <c r="AP121" s="3"/>
      <c r="AQ121" s="3">
        <f>テーブル1[[#This Row],[住民票記載の住所]]</f>
        <v>0</v>
      </c>
      <c r="AR121" s="3"/>
      <c r="AS121" s="3"/>
      <c r="AT121" s="3">
        <f>テーブル1[[#This Row],[被接種者氏名
（全角カナ）]]</f>
        <v>0</v>
      </c>
      <c r="AU121" s="3">
        <f>テーブル1[[#This Row],[被接種者氏名]]</f>
        <v>0</v>
      </c>
      <c r="AV121" s="3">
        <f>テーブル1[[#This Row],[生年月日
（西暦８桁）]]</f>
        <v>0</v>
      </c>
      <c r="AW121" s="3">
        <f>テーブル1[[#This Row],[被接種者の性別]]</f>
        <v>0</v>
      </c>
      <c r="AX121" s="111">
        <v>0</v>
      </c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ht="49.5" customHeight="1" x14ac:dyDescent="0.15">
      <c r="A122" s="4">
        <v>108</v>
      </c>
      <c r="B122" s="3">
        <f t="shared" si="2"/>
        <v>0</v>
      </c>
      <c r="C122" s="3"/>
      <c r="D122" s="3"/>
      <c r="E122" s="3" t="str">
        <f t="shared" si="3"/>
        <v>勤務先</v>
      </c>
      <c r="F122" s="3"/>
      <c r="G122" s="132"/>
      <c r="H122" s="3"/>
      <c r="I122" s="48">
        <f>テーブル1[[#This Row],[郵便番号
（住民票所在地）]]</f>
        <v>0</v>
      </c>
      <c r="J122" s="48">
        <f>テーブル1[[#This Row],[住民票記載の住所]]</f>
        <v>0</v>
      </c>
      <c r="K122" s="28"/>
      <c r="L122" s="9"/>
      <c r="M122" s="31"/>
      <c r="N122" s="6"/>
      <c r="O122" s="31"/>
      <c r="P122" s="3">
        <f>テーブル1[[#This Row],[国内承認済ワクチン
接種済回数]]</f>
        <v>0</v>
      </c>
      <c r="Q122" s="7" t="s">
        <v>25</v>
      </c>
      <c r="R122" s="24"/>
      <c r="S122" s="24"/>
      <c r="T122" s="37"/>
      <c r="U122" s="37"/>
      <c r="V122" s="38"/>
      <c r="W122" s="130"/>
      <c r="X122" s="38"/>
      <c r="Y122" s="65"/>
      <c r="Z122" s="66" t="e">
        <f>VLOOKUP(テーブル1[[#This Row],[2回目の接種券発行元の自治体名]],自治体名!B:C,2,FALSE)</f>
        <v>#N/A</v>
      </c>
      <c r="AA122" s="31">
        <f>テーブル1[[#This Row],[接種券番号（新）]]</f>
        <v>0</v>
      </c>
      <c r="AB122" s="130"/>
      <c r="AC122" s="130"/>
      <c r="AD122" s="3"/>
      <c r="AE122" s="8">
        <v>0</v>
      </c>
      <c r="AF122" s="3">
        <f>テーブル1[[#This Row],[接種券番号（新）]]</f>
        <v>0</v>
      </c>
      <c r="AG122" s="108">
        <v>0</v>
      </c>
      <c r="AH122" s="3">
        <f>テーブル1[[#This Row],[個人コード]]</f>
        <v>0</v>
      </c>
      <c r="AI122" s="3"/>
      <c r="AJ122" s="3"/>
      <c r="AK122" s="3"/>
      <c r="AL122" s="3"/>
      <c r="AM122" s="3"/>
      <c r="AN122" s="3"/>
      <c r="AO122" s="3"/>
      <c r="AP122" s="3"/>
      <c r="AQ122" s="3">
        <f>テーブル1[[#This Row],[住民票記載の住所]]</f>
        <v>0</v>
      </c>
      <c r="AR122" s="3"/>
      <c r="AS122" s="3"/>
      <c r="AT122" s="3">
        <f>テーブル1[[#This Row],[被接種者氏名
（全角カナ）]]</f>
        <v>0</v>
      </c>
      <c r="AU122" s="3">
        <f>テーブル1[[#This Row],[被接種者氏名]]</f>
        <v>0</v>
      </c>
      <c r="AV122" s="3">
        <f>テーブル1[[#This Row],[生年月日
（西暦８桁）]]</f>
        <v>0</v>
      </c>
      <c r="AW122" s="3">
        <f>テーブル1[[#This Row],[被接種者の性別]]</f>
        <v>0</v>
      </c>
      <c r="AX122" s="111">
        <v>0</v>
      </c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ht="49.5" customHeight="1" x14ac:dyDescent="0.15">
      <c r="A123" s="4">
        <v>109</v>
      </c>
      <c r="B123" s="3">
        <f t="shared" si="2"/>
        <v>0</v>
      </c>
      <c r="C123" s="3"/>
      <c r="D123" s="3"/>
      <c r="E123" s="3" t="str">
        <f t="shared" si="3"/>
        <v>勤務先</v>
      </c>
      <c r="F123" s="3"/>
      <c r="G123" s="132"/>
      <c r="H123" s="3"/>
      <c r="I123" s="48">
        <f>テーブル1[[#This Row],[郵便番号
（住民票所在地）]]</f>
        <v>0</v>
      </c>
      <c r="J123" s="48">
        <f>テーブル1[[#This Row],[住民票記載の住所]]</f>
        <v>0</v>
      </c>
      <c r="K123" s="28"/>
      <c r="L123" s="9"/>
      <c r="M123" s="31"/>
      <c r="N123" s="6"/>
      <c r="O123" s="31"/>
      <c r="P123" s="3">
        <f>テーブル1[[#This Row],[国内承認済ワクチン
接種済回数]]</f>
        <v>0</v>
      </c>
      <c r="Q123" s="7" t="s">
        <v>25</v>
      </c>
      <c r="R123" s="24"/>
      <c r="S123" s="24"/>
      <c r="T123" s="37"/>
      <c r="U123" s="37"/>
      <c r="V123" s="38"/>
      <c r="W123" s="130"/>
      <c r="X123" s="38"/>
      <c r="Y123" s="65"/>
      <c r="Z123" s="66" t="e">
        <f>VLOOKUP(テーブル1[[#This Row],[2回目の接種券発行元の自治体名]],自治体名!B:C,2,FALSE)</f>
        <v>#N/A</v>
      </c>
      <c r="AA123" s="31">
        <f>テーブル1[[#This Row],[接種券番号（新）]]</f>
        <v>0</v>
      </c>
      <c r="AB123" s="130"/>
      <c r="AC123" s="130"/>
      <c r="AD123" s="3"/>
      <c r="AE123" s="8">
        <v>0</v>
      </c>
      <c r="AF123" s="3">
        <f>テーブル1[[#This Row],[接種券番号（新）]]</f>
        <v>0</v>
      </c>
      <c r="AG123" s="108">
        <v>0</v>
      </c>
      <c r="AH123" s="3">
        <f>テーブル1[[#This Row],[個人コード]]</f>
        <v>0</v>
      </c>
      <c r="AI123" s="3"/>
      <c r="AJ123" s="3"/>
      <c r="AK123" s="3"/>
      <c r="AL123" s="3"/>
      <c r="AM123" s="3"/>
      <c r="AN123" s="3"/>
      <c r="AO123" s="3"/>
      <c r="AP123" s="3"/>
      <c r="AQ123" s="3">
        <f>テーブル1[[#This Row],[住民票記載の住所]]</f>
        <v>0</v>
      </c>
      <c r="AR123" s="3"/>
      <c r="AS123" s="3"/>
      <c r="AT123" s="3">
        <f>テーブル1[[#This Row],[被接種者氏名
（全角カナ）]]</f>
        <v>0</v>
      </c>
      <c r="AU123" s="3">
        <f>テーブル1[[#This Row],[被接種者氏名]]</f>
        <v>0</v>
      </c>
      <c r="AV123" s="3">
        <f>テーブル1[[#This Row],[生年月日
（西暦８桁）]]</f>
        <v>0</v>
      </c>
      <c r="AW123" s="3">
        <f>テーブル1[[#This Row],[被接種者の性別]]</f>
        <v>0</v>
      </c>
      <c r="AX123" s="111">
        <v>0</v>
      </c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ht="49.5" customHeight="1" x14ac:dyDescent="0.15">
      <c r="A124" s="4">
        <v>110</v>
      </c>
      <c r="B124" s="3">
        <f t="shared" si="2"/>
        <v>0</v>
      </c>
      <c r="C124" s="3"/>
      <c r="D124" s="3"/>
      <c r="E124" s="3" t="str">
        <f t="shared" si="3"/>
        <v>勤務先</v>
      </c>
      <c r="F124" s="3"/>
      <c r="G124" s="132"/>
      <c r="H124" s="3"/>
      <c r="I124" s="48">
        <f>テーブル1[[#This Row],[郵便番号
（住民票所在地）]]</f>
        <v>0</v>
      </c>
      <c r="J124" s="48">
        <f>テーブル1[[#This Row],[住民票記載の住所]]</f>
        <v>0</v>
      </c>
      <c r="K124" s="28"/>
      <c r="L124" s="9"/>
      <c r="M124" s="31"/>
      <c r="N124" s="6"/>
      <c r="O124" s="31"/>
      <c r="P124" s="3">
        <f>テーブル1[[#This Row],[国内承認済ワクチン
接種済回数]]</f>
        <v>0</v>
      </c>
      <c r="Q124" s="7" t="s">
        <v>25</v>
      </c>
      <c r="R124" s="24"/>
      <c r="S124" s="24"/>
      <c r="T124" s="37"/>
      <c r="U124" s="37"/>
      <c r="V124" s="38"/>
      <c r="W124" s="130"/>
      <c r="X124" s="38"/>
      <c r="Y124" s="65"/>
      <c r="Z124" s="66" t="e">
        <f>VLOOKUP(テーブル1[[#This Row],[2回目の接種券発行元の自治体名]],自治体名!B:C,2,FALSE)</f>
        <v>#N/A</v>
      </c>
      <c r="AA124" s="31">
        <f>テーブル1[[#This Row],[接種券番号（新）]]</f>
        <v>0</v>
      </c>
      <c r="AB124" s="130"/>
      <c r="AC124" s="130"/>
      <c r="AD124" s="3"/>
      <c r="AE124" s="8">
        <v>0</v>
      </c>
      <c r="AF124" s="3">
        <f>テーブル1[[#This Row],[接種券番号（新）]]</f>
        <v>0</v>
      </c>
      <c r="AG124" s="108">
        <v>0</v>
      </c>
      <c r="AH124" s="3">
        <f>テーブル1[[#This Row],[個人コード]]</f>
        <v>0</v>
      </c>
      <c r="AI124" s="3"/>
      <c r="AJ124" s="3"/>
      <c r="AK124" s="3"/>
      <c r="AL124" s="3"/>
      <c r="AM124" s="3"/>
      <c r="AN124" s="3"/>
      <c r="AO124" s="3"/>
      <c r="AP124" s="3"/>
      <c r="AQ124" s="3">
        <f>テーブル1[[#This Row],[住民票記載の住所]]</f>
        <v>0</v>
      </c>
      <c r="AR124" s="3"/>
      <c r="AS124" s="3"/>
      <c r="AT124" s="3">
        <f>テーブル1[[#This Row],[被接種者氏名
（全角カナ）]]</f>
        <v>0</v>
      </c>
      <c r="AU124" s="3">
        <f>テーブル1[[#This Row],[被接種者氏名]]</f>
        <v>0</v>
      </c>
      <c r="AV124" s="3">
        <f>テーブル1[[#This Row],[生年月日
（西暦８桁）]]</f>
        <v>0</v>
      </c>
      <c r="AW124" s="3">
        <f>テーブル1[[#This Row],[被接種者の性別]]</f>
        <v>0</v>
      </c>
      <c r="AX124" s="111">
        <v>0</v>
      </c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ht="49.5" customHeight="1" x14ac:dyDescent="0.15">
      <c r="A125" s="4">
        <v>111</v>
      </c>
      <c r="B125" s="3">
        <f t="shared" si="2"/>
        <v>0</v>
      </c>
      <c r="C125" s="3"/>
      <c r="D125" s="3"/>
      <c r="E125" s="3" t="str">
        <f t="shared" si="3"/>
        <v>勤務先</v>
      </c>
      <c r="F125" s="3"/>
      <c r="G125" s="132"/>
      <c r="H125" s="3"/>
      <c r="I125" s="48">
        <f>テーブル1[[#This Row],[郵便番号
（住民票所在地）]]</f>
        <v>0</v>
      </c>
      <c r="J125" s="48">
        <f>テーブル1[[#This Row],[住民票記載の住所]]</f>
        <v>0</v>
      </c>
      <c r="K125" s="28"/>
      <c r="L125" s="9"/>
      <c r="M125" s="31"/>
      <c r="N125" s="6"/>
      <c r="O125" s="31"/>
      <c r="P125" s="3">
        <f>テーブル1[[#This Row],[国内承認済ワクチン
接種済回数]]</f>
        <v>0</v>
      </c>
      <c r="Q125" s="7" t="s">
        <v>25</v>
      </c>
      <c r="R125" s="24"/>
      <c r="S125" s="24"/>
      <c r="T125" s="37"/>
      <c r="U125" s="37"/>
      <c r="V125" s="38"/>
      <c r="W125" s="130"/>
      <c r="X125" s="38"/>
      <c r="Y125" s="65"/>
      <c r="Z125" s="66" t="e">
        <f>VLOOKUP(テーブル1[[#This Row],[2回目の接種券発行元の自治体名]],自治体名!B:C,2,FALSE)</f>
        <v>#N/A</v>
      </c>
      <c r="AA125" s="31">
        <f>テーブル1[[#This Row],[接種券番号（新）]]</f>
        <v>0</v>
      </c>
      <c r="AB125" s="130"/>
      <c r="AC125" s="130"/>
      <c r="AD125" s="3"/>
      <c r="AE125" s="8">
        <v>0</v>
      </c>
      <c r="AF125" s="3">
        <f>テーブル1[[#This Row],[接種券番号（新）]]</f>
        <v>0</v>
      </c>
      <c r="AG125" s="108">
        <v>0</v>
      </c>
      <c r="AH125" s="3">
        <f>テーブル1[[#This Row],[個人コード]]</f>
        <v>0</v>
      </c>
      <c r="AI125" s="3"/>
      <c r="AJ125" s="3"/>
      <c r="AK125" s="3"/>
      <c r="AL125" s="3"/>
      <c r="AM125" s="3"/>
      <c r="AN125" s="3"/>
      <c r="AO125" s="3"/>
      <c r="AP125" s="3"/>
      <c r="AQ125" s="3">
        <f>テーブル1[[#This Row],[住民票記載の住所]]</f>
        <v>0</v>
      </c>
      <c r="AR125" s="3"/>
      <c r="AS125" s="3"/>
      <c r="AT125" s="3">
        <f>テーブル1[[#This Row],[被接種者氏名
（全角カナ）]]</f>
        <v>0</v>
      </c>
      <c r="AU125" s="3">
        <f>テーブル1[[#This Row],[被接種者氏名]]</f>
        <v>0</v>
      </c>
      <c r="AV125" s="3">
        <f>テーブル1[[#This Row],[生年月日
（西暦８桁）]]</f>
        <v>0</v>
      </c>
      <c r="AW125" s="3">
        <f>テーブル1[[#This Row],[被接種者の性別]]</f>
        <v>0</v>
      </c>
      <c r="AX125" s="111">
        <v>0</v>
      </c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ht="49.5" customHeight="1" x14ac:dyDescent="0.15">
      <c r="A126" s="4">
        <v>112</v>
      </c>
      <c r="B126" s="3">
        <f t="shared" si="2"/>
        <v>0</v>
      </c>
      <c r="C126" s="3"/>
      <c r="D126" s="3"/>
      <c r="E126" s="3" t="str">
        <f t="shared" si="3"/>
        <v>勤務先</v>
      </c>
      <c r="F126" s="3"/>
      <c r="G126" s="132"/>
      <c r="H126" s="3"/>
      <c r="I126" s="48">
        <f>テーブル1[[#This Row],[郵便番号
（住民票所在地）]]</f>
        <v>0</v>
      </c>
      <c r="J126" s="48">
        <f>テーブル1[[#This Row],[住民票記載の住所]]</f>
        <v>0</v>
      </c>
      <c r="K126" s="28"/>
      <c r="L126" s="9"/>
      <c r="M126" s="31"/>
      <c r="N126" s="6"/>
      <c r="O126" s="31"/>
      <c r="P126" s="3">
        <f>テーブル1[[#This Row],[国内承認済ワクチン
接種済回数]]</f>
        <v>0</v>
      </c>
      <c r="Q126" s="7" t="s">
        <v>25</v>
      </c>
      <c r="R126" s="24"/>
      <c r="S126" s="24"/>
      <c r="T126" s="37"/>
      <c r="U126" s="37"/>
      <c r="V126" s="38"/>
      <c r="W126" s="130"/>
      <c r="X126" s="38"/>
      <c r="Y126" s="65"/>
      <c r="Z126" s="66" t="e">
        <f>VLOOKUP(テーブル1[[#This Row],[2回目の接種券発行元の自治体名]],自治体名!B:C,2,FALSE)</f>
        <v>#N/A</v>
      </c>
      <c r="AA126" s="31">
        <f>テーブル1[[#This Row],[接種券番号（新）]]</f>
        <v>0</v>
      </c>
      <c r="AB126" s="130"/>
      <c r="AC126" s="130"/>
      <c r="AD126" s="3"/>
      <c r="AE126" s="8">
        <v>0</v>
      </c>
      <c r="AF126" s="3">
        <f>テーブル1[[#This Row],[接種券番号（新）]]</f>
        <v>0</v>
      </c>
      <c r="AG126" s="108">
        <v>0</v>
      </c>
      <c r="AH126" s="3">
        <f>テーブル1[[#This Row],[個人コード]]</f>
        <v>0</v>
      </c>
      <c r="AI126" s="3"/>
      <c r="AJ126" s="3"/>
      <c r="AK126" s="3"/>
      <c r="AL126" s="3"/>
      <c r="AM126" s="3"/>
      <c r="AN126" s="3"/>
      <c r="AO126" s="3"/>
      <c r="AP126" s="3"/>
      <c r="AQ126" s="3">
        <f>テーブル1[[#This Row],[住民票記載の住所]]</f>
        <v>0</v>
      </c>
      <c r="AR126" s="3"/>
      <c r="AS126" s="3"/>
      <c r="AT126" s="3">
        <f>テーブル1[[#This Row],[被接種者氏名
（全角カナ）]]</f>
        <v>0</v>
      </c>
      <c r="AU126" s="3">
        <f>テーブル1[[#This Row],[被接種者氏名]]</f>
        <v>0</v>
      </c>
      <c r="AV126" s="3">
        <f>テーブル1[[#This Row],[生年月日
（西暦８桁）]]</f>
        <v>0</v>
      </c>
      <c r="AW126" s="3">
        <f>テーブル1[[#This Row],[被接種者の性別]]</f>
        <v>0</v>
      </c>
      <c r="AX126" s="111">
        <v>0</v>
      </c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ht="49.5" customHeight="1" x14ac:dyDescent="0.15">
      <c r="A127" s="4">
        <v>113</v>
      </c>
      <c r="B127" s="3">
        <f t="shared" si="2"/>
        <v>0</v>
      </c>
      <c r="C127" s="3"/>
      <c r="D127" s="3"/>
      <c r="E127" s="3" t="str">
        <f t="shared" si="3"/>
        <v>勤務先</v>
      </c>
      <c r="F127" s="3"/>
      <c r="G127" s="132"/>
      <c r="H127" s="3"/>
      <c r="I127" s="48">
        <f>テーブル1[[#This Row],[郵便番号
（住民票所在地）]]</f>
        <v>0</v>
      </c>
      <c r="J127" s="48">
        <f>テーブル1[[#This Row],[住民票記載の住所]]</f>
        <v>0</v>
      </c>
      <c r="K127" s="28"/>
      <c r="L127" s="9"/>
      <c r="M127" s="31"/>
      <c r="N127" s="6"/>
      <c r="O127" s="31"/>
      <c r="P127" s="3">
        <f>テーブル1[[#This Row],[国内承認済ワクチン
接種済回数]]</f>
        <v>0</v>
      </c>
      <c r="Q127" s="7" t="s">
        <v>25</v>
      </c>
      <c r="R127" s="24"/>
      <c r="S127" s="24"/>
      <c r="T127" s="37"/>
      <c r="U127" s="37"/>
      <c r="V127" s="38"/>
      <c r="W127" s="130"/>
      <c r="X127" s="38"/>
      <c r="Y127" s="65"/>
      <c r="Z127" s="66" t="e">
        <f>VLOOKUP(テーブル1[[#This Row],[2回目の接種券発行元の自治体名]],自治体名!B:C,2,FALSE)</f>
        <v>#N/A</v>
      </c>
      <c r="AA127" s="31">
        <f>テーブル1[[#This Row],[接種券番号（新）]]</f>
        <v>0</v>
      </c>
      <c r="AB127" s="130"/>
      <c r="AC127" s="130"/>
      <c r="AD127" s="3"/>
      <c r="AE127" s="8">
        <v>0</v>
      </c>
      <c r="AF127" s="3">
        <f>テーブル1[[#This Row],[接種券番号（新）]]</f>
        <v>0</v>
      </c>
      <c r="AG127" s="108">
        <v>0</v>
      </c>
      <c r="AH127" s="3">
        <f>テーブル1[[#This Row],[個人コード]]</f>
        <v>0</v>
      </c>
      <c r="AI127" s="3"/>
      <c r="AJ127" s="3"/>
      <c r="AK127" s="3"/>
      <c r="AL127" s="3"/>
      <c r="AM127" s="3"/>
      <c r="AN127" s="3"/>
      <c r="AO127" s="3"/>
      <c r="AP127" s="3"/>
      <c r="AQ127" s="3">
        <f>テーブル1[[#This Row],[住民票記載の住所]]</f>
        <v>0</v>
      </c>
      <c r="AR127" s="3"/>
      <c r="AS127" s="3"/>
      <c r="AT127" s="3">
        <f>テーブル1[[#This Row],[被接種者氏名
（全角カナ）]]</f>
        <v>0</v>
      </c>
      <c r="AU127" s="3">
        <f>テーブル1[[#This Row],[被接種者氏名]]</f>
        <v>0</v>
      </c>
      <c r="AV127" s="3">
        <f>テーブル1[[#This Row],[生年月日
（西暦８桁）]]</f>
        <v>0</v>
      </c>
      <c r="AW127" s="3">
        <f>テーブル1[[#This Row],[被接種者の性別]]</f>
        <v>0</v>
      </c>
      <c r="AX127" s="111">
        <v>0</v>
      </c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1:80" ht="49.5" customHeight="1" x14ac:dyDescent="0.15">
      <c r="A128" s="4">
        <v>114</v>
      </c>
      <c r="B128" s="3">
        <f t="shared" si="2"/>
        <v>0</v>
      </c>
      <c r="C128" s="3"/>
      <c r="D128" s="3"/>
      <c r="E128" s="3" t="str">
        <f t="shared" si="3"/>
        <v>勤務先</v>
      </c>
      <c r="F128" s="3"/>
      <c r="G128" s="132"/>
      <c r="H128" s="3"/>
      <c r="I128" s="48">
        <f>テーブル1[[#This Row],[郵便番号
（住民票所在地）]]</f>
        <v>0</v>
      </c>
      <c r="J128" s="48">
        <f>テーブル1[[#This Row],[住民票記載の住所]]</f>
        <v>0</v>
      </c>
      <c r="K128" s="28"/>
      <c r="L128" s="9"/>
      <c r="M128" s="31"/>
      <c r="N128" s="6"/>
      <c r="O128" s="31"/>
      <c r="P128" s="3">
        <f>テーブル1[[#This Row],[国内承認済ワクチン
接種済回数]]</f>
        <v>0</v>
      </c>
      <c r="Q128" s="7" t="s">
        <v>25</v>
      </c>
      <c r="R128" s="24"/>
      <c r="S128" s="24"/>
      <c r="T128" s="37"/>
      <c r="U128" s="37"/>
      <c r="V128" s="38"/>
      <c r="W128" s="130"/>
      <c r="X128" s="38"/>
      <c r="Y128" s="65"/>
      <c r="Z128" s="66" t="e">
        <f>VLOOKUP(テーブル1[[#This Row],[2回目の接種券発行元の自治体名]],自治体名!B:C,2,FALSE)</f>
        <v>#N/A</v>
      </c>
      <c r="AA128" s="31">
        <f>テーブル1[[#This Row],[接種券番号（新）]]</f>
        <v>0</v>
      </c>
      <c r="AB128" s="130"/>
      <c r="AC128" s="130"/>
      <c r="AD128" s="3"/>
      <c r="AE128" s="8">
        <v>0</v>
      </c>
      <c r="AF128" s="3">
        <f>テーブル1[[#This Row],[接種券番号（新）]]</f>
        <v>0</v>
      </c>
      <c r="AG128" s="108">
        <v>0</v>
      </c>
      <c r="AH128" s="3">
        <f>テーブル1[[#This Row],[個人コード]]</f>
        <v>0</v>
      </c>
      <c r="AI128" s="3"/>
      <c r="AJ128" s="3"/>
      <c r="AK128" s="3"/>
      <c r="AL128" s="3"/>
      <c r="AM128" s="3"/>
      <c r="AN128" s="3"/>
      <c r="AO128" s="3"/>
      <c r="AP128" s="3"/>
      <c r="AQ128" s="3">
        <f>テーブル1[[#This Row],[住民票記載の住所]]</f>
        <v>0</v>
      </c>
      <c r="AR128" s="3"/>
      <c r="AS128" s="3"/>
      <c r="AT128" s="3">
        <f>テーブル1[[#This Row],[被接種者氏名
（全角カナ）]]</f>
        <v>0</v>
      </c>
      <c r="AU128" s="3">
        <f>テーブル1[[#This Row],[被接種者氏名]]</f>
        <v>0</v>
      </c>
      <c r="AV128" s="3">
        <f>テーブル1[[#This Row],[生年月日
（西暦８桁）]]</f>
        <v>0</v>
      </c>
      <c r="AW128" s="3">
        <f>テーブル1[[#This Row],[被接種者の性別]]</f>
        <v>0</v>
      </c>
      <c r="AX128" s="111">
        <v>0</v>
      </c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ht="49.5" customHeight="1" x14ac:dyDescent="0.15">
      <c r="A129" s="4">
        <v>115</v>
      </c>
      <c r="B129" s="3">
        <f t="shared" si="2"/>
        <v>0</v>
      </c>
      <c r="C129" s="3"/>
      <c r="D129" s="3"/>
      <c r="E129" s="3" t="str">
        <f t="shared" si="3"/>
        <v>勤務先</v>
      </c>
      <c r="F129" s="3"/>
      <c r="G129" s="132"/>
      <c r="H129" s="3"/>
      <c r="I129" s="48">
        <f>テーブル1[[#This Row],[郵便番号
（住民票所在地）]]</f>
        <v>0</v>
      </c>
      <c r="J129" s="48">
        <f>テーブル1[[#This Row],[住民票記載の住所]]</f>
        <v>0</v>
      </c>
      <c r="K129" s="28"/>
      <c r="L129" s="9"/>
      <c r="M129" s="31"/>
      <c r="N129" s="6"/>
      <c r="O129" s="31"/>
      <c r="P129" s="3">
        <f>テーブル1[[#This Row],[国内承認済ワクチン
接種済回数]]</f>
        <v>0</v>
      </c>
      <c r="Q129" s="7" t="s">
        <v>25</v>
      </c>
      <c r="R129" s="24"/>
      <c r="S129" s="24"/>
      <c r="T129" s="37"/>
      <c r="U129" s="37"/>
      <c r="V129" s="38"/>
      <c r="W129" s="130"/>
      <c r="X129" s="38"/>
      <c r="Y129" s="65"/>
      <c r="Z129" s="66" t="e">
        <f>VLOOKUP(テーブル1[[#This Row],[2回目の接種券発行元の自治体名]],自治体名!B:C,2,FALSE)</f>
        <v>#N/A</v>
      </c>
      <c r="AA129" s="31">
        <f>テーブル1[[#This Row],[接種券番号（新）]]</f>
        <v>0</v>
      </c>
      <c r="AB129" s="130"/>
      <c r="AC129" s="130"/>
      <c r="AD129" s="3"/>
      <c r="AE129" s="8">
        <v>0</v>
      </c>
      <c r="AF129" s="3">
        <f>テーブル1[[#This Row],[接種券番号（新）]]</f>
        <v>0</v>
      </c>
      <c r="AG129" s="108">
        <v>0</v>
      </c>
      <c r="AH129" s="3">
        <f>テーブル1[[#This Row],[個人コード]]</f>
        <v>0</v>
      </c>
      <c r="AI129" s="3"/>
      <c r="AJ129" s="3"/>
      <c r="AK129" s="3"/>
      <c r="AL129" s="3"/>
      <c r="AM129" s="3"/>
      <c r="AN129" s="3"/>
      <c r="AO129" s="3"/>
      <c r="AP129" s="3"/>
      <c r="AQ129" s="3">
        <f>テーブル1[[#This Row],[住民票記載の住所]]</f>
        <v>0</v>
      </c>
      <c r="AR129" s="3"/>
      <c r="AS129" s="3"/>
      <c r="AT129" s="3">
        <f>テーブル1[[#This Row],[被接種者氏名
（全角カナ）]]</f>
        <v>0</v>
      </c>
      <c r="AU129" s="3">
        <f>テーブル1[[#This Row],[被接種者氏名]]</f>
        <v>0</v>
      </c>
      <c r="AV129" s="3">
        <f>テーブル1[[#This Row],[生年月日
（西暦８桁）]]</f>
        <v>0</v>
      </c>
      <c r="AW129" s="3">
        <f>テーブル1[[#This Row],[被接種者の性別]]</f>
        <v>0</v>
      </c>
      <c r="AX129" s="111">
        <v>0</v>
      </c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ht="49.5" customHeight="1" x14ac:dyDescent="0.15">
      <c r="A130" s="4">
        <v>116</v>
      </c>
      <c r="B130" s="3">
        <f t="shared" si="2"/>
        <v>0</v>
      </c>
      <c r="C130" s="3"/>
      <c r="D130" s="3"/>
      <c r="E130" s="3" t="str">
        <f t="shared" si="3"/>
        <v>勤務先</v>
      </c>
      <c r="F130" s="3"/>
      <c r="G130" s="132"/>
      <c r="H130" s="3"/>
      <c r="I130" s="48">
        <f>テーブル1[[#This Row],[郵便番号
（住民票所在地）]]</f>
        <v>0</v>
      </c>
      <c r="J130" s="48">
        <f>テーブル1[[#This Row],[住民票記載の住所]]</f>
        <v>0</v>
      </c>
      <c r="K130" s="28"/>
      <c r="L130" s="9"/>
      <c r="M130" s="31"/>
      <c r="N130" s="6"/>
      <c r="O130" s="31"/>
      <c r="P130" s="3">
        <f>テーブル1[[#This Row],[国内承認済ワクチン
接種済回数]]</f>
        <v>0</v>
      </c>
      <c r="Q130" s="7" t="s">
        <v>25</v>
      </c>
      <c r="R130" s="24"/>
      <c r="S130" s="24"/>
      <c r="T130" s="37"/>
      <c r="U130" s="37"/>
      <c r="V130" s="38"/>
      <c r="W130" s="130"/>
      <c r="X130" s="38"/>
      <c r="Y130" s="65"/>
      <c r="Z130" s="66" t="e">
        <f>VLOOKUP(テーブル1[[#This Row],[2回目の接種券発行元の自治体名]],自治体名!B:C,2,FALSE)</f>
        <v>#N/A</v>
      </c>
      <c r="AA130" s="31">
        <f>テーブル1[[#This Row],[接種券番号（新）]]</f>
        <v>0</v>
      </c>
      <c r="AB130" s="130"/>
      <c r="AC130" s="130"/>
      <c r="AD130" s="3"/>
      <c r="AE130" s="8">
        <v>0</v>
      </c>
      <c r="AF130" s="3">
        <f>テーブル1[[#This Row],[接種券番号（新）]]</f>
        <v>0</v>
      </c>
      <c r="AG130" s="108">
        <v>0</v>
      </c>
      <c r="AH130" s="3">
        <f>テーブル1[[#This Row],[個人コード]]</f>
        <v>0</v>
      </c>
      <c r="AI130" s="3"/>
      <c r="AJ130" s="3"/>
      <c r="AK130" s="3"/>
      <c r="AL130" s="3"/>
      <c r="AM130" s="3"/>
      <c r="AN130" s="3"/>
      <c r="AO130" s="3"/>
      <c r="AP130" s="3"/>
      <c r="AQ130" s="3">
        <f>テーブル1[[#This Row],[住民票記載の住所]]</f>
        <v>0</v>
      </c>
      <c r="AR130" s="3"/>
      <c r="AS130" s="3"/>
      <c r="AT130" s="3">
        <f>テーブル1[[#This Row],[被接種者氏名
（全角カナ）]]</f>
        <v>0</v>
      </c>
      <c r="AU130" s="3">
        <f>テーブル1[[#This Row],[被接種者氏名]]</f>
        <v>0</v>
      </c>
      <c r="AV130" s="3">
        <f>テーブル1[[#This Row],[生年月日
（西暦８桁）]]</f>
        <v>0</v>
      </c>
      <c r="AW130" s="3">
        <f>テーブル1[[#This Row],[被接種者の性別]]</f>
        <v>0</v>
      </c>
      <c r="AX130" s="111">
        <v>0</v>
      </c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ht="49.5" customHeight="1" x14ac:dyDescent="0.15">
      <c r="A131" s="4">
        <v>117</v>
      </c>
      <c r="B131" s="3">
        <f t="shared" si="2"/>
        <v>0</v>
      </c>
      <c r="C131" s="3"/>
      <c r="D131" s="3"/>
      <c r="E131" s="3" t="str">
        <f t="shared" si="3"/>
        <v>勤務先</v>
      </c>
      <c r="F131" s="3"/>
      <c r="G131" s="132"/>
      <c r="H131" s="3"/>
      <c r="I131" s="48">
        <f>テーブル1[[#This Row],[郵便番号
（住民票所在地）]]</f>
        <v>0</v>
      </c>
      <c r="J131" s="48">
        <f>テーブル1[[#This Row],[住民票記載の住所]]</f>
        <v>0</v>
      </c>
      <c r="K131" s="28"/>
      <c r="L131" s="9"/>
      <c r="M131" s="31"/>
      <c r="N131" s="6"/>
      <c r="O131" s="31"/>
      <c r="P131" s="3">
        <f>テーブル1[[#This Row],[国内承認済ワクチン
接種済回数]]</f>
        <v>0</v>
      </c>
      <c r="Q131" s="7" t="s">
        <v>25</v>
      </c>
      <c r="R131" s="24"/>
      <c r="S131" s="24"/>
      <c r="T131" s="37"/>
      <c r="U131" s="37"/>
      <c r="V131" s="38"/>
      <c r="W131" s="130"/>
      <c r="X131" s="38"/>
      <c r="Y131" s="65"/>
      <c r="Z131" s="66" t="e">
        <f>VLOOKUP(テーブル1[[#This Row],[2回目の接種券発行元の自治体名]],自治体名!B:C,2,FALSE)</f>
        <v>#N/A</v>
      </c>
      <c r="AA131" s="31">
        <f>テーブル1[[#This Row],[接種券番号（新）]]</f>
        <v>0</v>
      </c>
      <c r="AB131" s="130"/>
      <c r="AC131" s="130"/>
      <c r="AD131" s="3"/>
      <c r="AE131" s="8">
        <v>0</v>
      </c>
      <c r="AF131" s="3">
        <f>テーブル1[[#This Row],[接種券番号（新）]]</f>
        <v>0</v>
      </c>
      <c r="AG131" s="108">
        <v>0</v>
      </c>
      <c r="AH131" s="3">
        <f>テーブル1[[#This Row],[個人コード]]</f>
        <v>0</v>
      </c>
      <c r="AI131" s="3"/>
      <c r="AJ131" s="3"/>
      <c r="AK131" s="3"/>
      <c r="AL131" s="3"/>
      <c r="AM131" s="3"/>
      <c r="AN131" s="3"/>
      <c r="AO131" s="3"/>
      <c r="AP131" s="3"/>
      <c r="AQ131" s="3">
        <f>テーブル1[[#This Row],[住民票記載の住所]]</f>
        <v>0</v>
      </c>
      <c r="AR131" s="3"/>
      <c r="AS131" s="3"/>
      <c r="AT131" s="3">
        <f>テーブル1[[#This Row],[被接種者氏名
（全角カナ）]]</f>
        <v>0</v>
      </c>
      <c r="AU131" s="3">
        <f>テーブル1[[#This Row],[被接種者氏名]]</f>
        <v>0</v>
      </c>
      <c r="AV131" s="3">
        <f>テーブル1[[#This Row],[生年月日
（西暦８桁）]]</f>
        <v>0</v>
      </c>
      <c r="AW131" s="3">
        <f>テーブル1[[#This Row],[被接種者の性別]]</f>
        <v>0</v>
      </c>
      <c r="AX131" s="111">
        <v>0</v>
      </c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ht="49.5" customHeight="1" x14ac:dyDescent="0.15">
      <c r="A132" s="4">
        <v>118</v>
      </c>
      <c r="B132" s="3">
        <f t="shared" si="2"/>
        <v>0</v>
      </c>
      <c r="C132" s="3"/>
      <c r="D132" s="3"/>
      <c r="E132" s="3" t="str">
        <f t="shared" si="3"/>
        <v>勤務先</v>
      </c>
      <c r="F132" s="3"/>
      <c r="G132" s="132"/>
      <c r="H132" s="3"/>
      <c r="I132" s="48">
        <f>テーブル1[[#This Row],[郵便番号
（住民票所在地）]]</f>
        <v>0</v>
      </c>
      <c r="J132" s="48">
        <f>テーブル1[[#This Row],[住民票記載の住所]]</f>
        <v>0</v>
      </c>
      <c r="K132" s="28"/>
      <c r="L132" s="9"/>
      <c r="M132" s="31"/>
      <c r="N132" s="6"/>
      <c r="O132" s="31"/>
      <c r="P132" s="3">
        <f>テーブル1[[#This Row],[国内承認済ワクチン
接種済回数]]</f>
        <v>0</v>
      </c>
      <c r="Q132" s="7" t="s">
        <v>25</v>
      </c>
      <c r="R132" s="24"/>
      <c r="S132" s="24"/>
      <c r="T132" s="37"/>
      <c r="U132" s="37"/>
      <c r="V132" s="38"/>
      <c r="W132" s="130"/>
      <c r="X132" s="38"/>
      <c r="Y132" s="65"/>
      <c r="Z132" s="66" t="e">
        <f>VLOOKUP(テーブル1[[#This Row],[2回目の接種券発行元の自治体名]],自治体名!B:C,2,FALSE)</f>
        <v>#N/A</v>
      </c>
      <c r="AA132" s="31">
        <f>テーブル1[[#This Row],[接種券番号（新）]]</f>
        <v>0</v>
      </c>
      <c r="AB132" s="130"/>
      <c r="AC132" s="130"/>
      <c r="AD132" s="3"/>
      <c r="AE132" s="8">
        <v>0</v>
      </c>
      <c r="AF132" s="3">
        <f>テーブル1[[#This Row],[接種券番号（新）]]</f>
        <v>0</v>
      </c>
      <c r="AG132" s="108">
        <v>0</v>
      </c>
      <c r="AH132" s="3">
        <f>テーブル1[[#This Row],[個人コード]]</f>
        <v>0</v>
      </c>
      <c r="AI132" s="3"/>
      <c r="AJ132" s="3"/>
      <c r="AK132" s="3"/>
      <c r="AL132" s="3"/>
      <c r="AM132" s="3"/>
      <c r="AN132" s="3"/>
      <c r="AO132" s="3"/>
      <c r="AP132" s="3"/>
      <c r="AQ132" s="3">
        <f>テーブル1[[#This Row],[住民票記載の住所]]</f>
        <v>0</v>
      </c>
      <c r="AR132" s="3"/>
      <c r="AS132" s="3"/>
      <c r="AT132" s="3">
        <f>テーブル1[[#This Row],[被接種者氏名
（全角カナ）]]</f>
        <v>0</v>
      </c>
      <c r="AU132" s="3">
        <f>テーブル1[[#This Row],[被接種者氏名]]</f>
        <v>0</v>
      </c>
      <c r="AV132" s="3">
        <f>テーブル1[[#This Row],[生年月日
（西暦８桁）]]</f>
        <v>0</v>
      </c>
      <c r="AW132" s="3">
        <f>テーブル1[[#This Row],[被接種者の性別]]</f>
        <v>0</v>
      </c>
      <c r="AX132" s="111">
        <v>0</v>
      </c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ht="49.5" customHeight="1" x14ac:dyDescent="0.15">
      <c r="A133" s="4">
        <v>119</v>
      </c>
      <c r="B133" s="3">
        <f t="shared" si="2"/>
        <v>0</v>
      </c>
      <c r="C133" s="3"/>
      <c r="D133" s="3"/>
      <c r="E133" s="3" t="str">
        <f t="shared" si="3"/>
        <v>勤務先</v>
      </c>
      <c r="F133" s="3"/>
      <c r="G133" s="132"/>
      <c r="H133" s="3"/>
      <c r="I133" s="48">
        <f>テーブル1[[#This Row],[郵便番号
（住民票所在地）]]</f>
        <v>0</v>
      </c>
      <c r="J133" s="48">
        <f>テーブル1[[#This Row],[住民票記載の住所]]</f>
        <v>0</v>
      </c>
      <c r="K133" s="28"/>
      <c r="L133" s="9"/>
      <c r="M133" s="31"/>
      <c r="N133" s="6"/>
      <c r="O133" s="31"/>
      <c r="P133" s="3">
        <f>テーブル1[[#This Row],[国内承認済ワクチン
接種済回数]]</f>
        <v>0</v>
      </c>
      <c r="Q133" s="7" t="s">
        <v>25</v>
      </c>
      <c r="R133" s="24"/>
      <c r="S133" s="24"/>
      <c r="T133" s="37"/>
      <c r="U133" s="37"/>
      <c r="V133" s="38"/>
      <c r="W133" s="130"/>
      <c r="X133" s="38"/>
      <c r="Y133" s="65"/>
      <c r="Z133" s="66" t="e">
        <f>VLOOKUP(テーブル1[[#This Row],[2回目の接種券発行元の自治体名]],自治体名!B:C,2,FALSE)</f>
        <v>#N/A</v>
      </c>
      <c r="AA133" s="31">
        <f>テーブル1[[#This Row],[接種券番号（新）]]</f>
        <v>0</v>
      </c>
      <c r="AB133" s="130"/>
      <c r="AC133" s="130"/>
      <c r="AD133" s="3"/>
      <c r="AE133" s="8">
        <v>0</v>
      </c>
      <c r="AF133" s="3">
        <f>テーブル1[[#This Row],[接種券番号（新）]]</f>
        <v>0</v>
      </c>
      <c r="AG133" s="108">
        <v>0</v>
      </c>
      <c r="AH133" s="3">
        <f>テーブル1[[#This Row],[個人コード]]</f>
        <v>0</v>
      </c>
      <c r="AI133" s="3"/>
      <c r="AJ133" s="3"/>
      <c r="AK133" s="3"/>
      <c r="AL133" s="3"/>
      <c r="AM133" s="3"/>
      <c r="AN133" s="3"/>
      <c r="AO133" s="3"/>
      <c r="AP133" s="3"/>
      <c r="AQ133" s="3">
        <f>テーブル1[[#This Row],[住民票記載の住所]]</f>
        <v>0</v>
      </c>
      <c r="AR133" s="3"/>
      <c r="AS133" s="3"/>
      <c r="AT133" s="3">
        <f>テーブル1[[#This Row],[被接種者氏名
（全角カナ）]]</f>
        <v>0</v>
      </c>
      <c r="AU133" s="3">
        <f>テーブル1[[#This Row],[被接種者氏名]]</f>
        <v>0</v>
      </c>
      <c r="AV133" s="3">
        <f>テーブル1[[#This Row],[生年月日
（西暦８桁）]]</f>
        <v>0</v>
      </c>
      <c r="AW133" s="3">
        <f>テーブル1[[#This Row],[被接種者の性別]]</f>
        <v>0</v>
      </c>
      <c r="AX133" s="111">
        <v>0</v>
      </c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ht="49.5" customHeight="1" x14ac:dyDescent="0.15">
      <c r="A134" s="4">
        <v>120</v>
      </c>
      <c r="B134" s="3">
        <f t="shared" si="2"/>
        <v>0</v>
      </c>
      <c r="C134" s="3"/>
      <c r="D134" s="3"/>
      <c r="E134" s="3" t="str">
        <f t="shared" si="3"/>
        <v>勤務先</v>
      </c>
      <c r="F134" s="3"/>
      <c r="G134" s="132"/>
      <c r="H134" s="3"/>
      <c r="I134" s="48">
        <f>テーブル1[[#This Row],[郵便番号
（住民票所在地）]]</f>
        <v>0</v>
      </c>
      <c r="J134" s="48">
        <f>テーブル1[[#This Row],[住民票記載の住所]]</f>
        <v>0</v>
      </c>
      <c r="K134" s="28"/>
      <c r="L134" s="9"/>
      <c r="M134" s="31"/>
      <c r="N134" s="6"/>
      <c r="O134" s="31"/>
      <c r="P134" s="3">
        <f>テーブル1[[#This Row],[国内承認済ワクチン
接種済回数]]</f>
        <v>0</v>
      </c>
      <c r="Q134" s="7" t="s">
        <v>25</v>
      </c>
      <c r="R134" s="24"/>
      <c r="S134" s="24"/>
      <c r="T134" s="37"/>
      <c r="U134" s="37"/>
      <c r="V134" s="38"/>
      <c r="W134" s="130"/>
      <c r="X134" s="38"/>
      <c r="Y134" s="65"/>
      <c r="Z134" s="66" t="e">
        <f>VLOOKUP(テーブル1[[#This Row],[2回目の接種券発行元の自治体名]],自治体名!B:C,2,FALSE)</f>
        <v>#N/A</v>
      </c>
      <c r="AA134" s="31">
        <f>テーブル1[[#This Row],[接種券番号（新）]]</f>
        <v>0</v>
      </c>
      <c r="AB134" s="130"/>
      <c r="AC134" s="130"/>
      <c r="AD134" s="3"/>
      <c r="AE134" s="8">
        <v>0</v>
      </c>
      <c r="AF134" s="3">
        <f>テーブル1[[#This Row],[接種券番号（新）]]</f>
        <v>0</v>
      </c>
      <c r="AG134" s="108">
        <v>0</v>
      </c>
      <c r="AH134" s="3">
        <f>テーブル1[[#This Row],[個人コード]]</f>
        <v>0</v>
      </c>
      <c r="AI134" s="3"/>
      <c r="AJ134" s="3"/>
      <c r="AK134" s="3"/>
      <c r="AL134" s="3"/>
      <c r="AM134" s="3"/>
      <c r="AN134" s="3"/>
      <c r="AO134" s="3"/>
      <c r="AP134" s="3"/>
      <c r="AQ134" s="3">
        <f>テーブル1[[#This Row],[住民票記載の住所]]</f>
        <v>0</v>
      </c>
      <c r="AR134" s="3"/>
      <c r="AS134" s="3"/>
      <c r="AT134" s="3">
        <f>テーブル1[[#This Row],[被接種者氏名
（全角カナ）]]</f>
        <v>0</v>
      </c>
      <c r="AU134" s="3">
        <f>テーブル1[[#This Row],[被接種者氏名]]</f>
        <v>0</v>
      </c>
      <c r="AV134" s="3">
        <f>テーブル1[[#This Row],[生年月日
（西暦８桁）]]</f>
        <v>0</v>
      </c>
      <c r="AW134" s="3">
        <f>テーブル1[[#This Row],[被接種者の性別]]</f>
        <v>0</v>
      </c>
      <c r="AX134" s="111">
        <v>0</v>
      </c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ht="49.5" customHeight="1" x14ac:dyDescent="0.15">
      <c r="A135" s="4">
        <v>121</v>
      </c>
      <c r="B135" s="3">
        <f t="shared" si="2"/>
        <v>0</v>
      </c>
      <c r="C135" s="3"/>
      <c r="D135" s="3"/>
      <c r="E135" s="3" t="str">
        <f t="shared" si="3"/>
        <v>勤務先</v>
      </c>
      <c r="F135" s="3"/>
      <c r="G135" s="132"/>
      <c r="H135" s="3"/>
      <c r="I135" s="48">
        <f>テーブル1[[#This Row],[郵便番号
（住民票所在地）]]</f>
        <v>0</v>
      </c>
      <c r="J135" s="48">
        <f>テーブル1[[#This Row],[住民票記載の住所]]</f>
        <v>0</v>
      </c>
      <c r="K135" s="28"/>
      <c r="L135" s="9"/>
      <c r="M135" s="31"/>
      <c r="N135" s="6"/>
      <c r="O135" s="31"/>
      <c r="P135" s="3">
        <f>テーブル1[[#This Row],[国内承認済ワクチン
接種済回数]]</f>
        <v>0</v>
      </c>
      <c r="Q135" s="7" t="s">
        <v>25</v>
      </c>
      <c r="R135" s="24"/>
      <c r="S135" s="24"/>
      <c r="T135" s="37"/>
      <c r="U135" s="37"/>
      <c r="V135" s="38"/>
      <c r="W135" s="130"/>
      <c r="X135" s="38"/>
      <c r="Y135" s="65"/>
      <c r="Z135" s="66" t="e">
        <f>VLOOKUP(テーブル1[[#This Row],[2回目の接種券発行元の自治体名]],自治体名!B:C,2,FALSE)</f>
        <v>#N/A</v>
      </c>
      <c r="AA135" s="31">
        <f>テーブル1[[#This Row],[接種券番号（新）]]</f>
        <v>0</v>
      </c>
      <c r="AB135" s="130"/>
      <c r="AC135" s="130"/>
      <c r="AD135" s="3"/>
      <c r="AE135" s="8">
        <v>0</v>
      </c>
      <c r="AF135" s="3">
        <f>テーブル1[[#This Row],[接種券番号（新）]]</f>
        <v>0</v>
      </c>
      <c r="AG135" s="108">
        <v>0</v>
      </c>
      <c r="AH135" s="3">
        <f>テーブル1[[#This Row],[個人コード]]</f>
        <v>0</v>
      </c>
      <c r="AI135" s="3"/>
      <c r="AJ135" s="3"/>
      <c r="AK135" s="3"/>
      <c r="AL135" s="3"/>
      <c r="AM135" s="3"/>
      <c r="AN135" s="3"/>
      <c r="AO135" s="3"/>
      <c r="AP135" s="3"/>
      <c r="AQ135" s="3">
        <f>テーブル1[[#This Row],[住民票記載の住所]]</f>
        <v>0</v>
      </c>
      <c r="AR135" s="3"/>
      <c r="AS135" s="3"/>
      <c r="AT135" s="3">
        <f>テーブル1[[#This Row],[被接種者氏名
（全角カナ）]]</f>
        <v>0</v>
      </c>
      <c r="AU135" s="3">
        <f>テーブル1[[#This Row],[被接種者氏名]]</f>
        <v>0</v>
      </c>
      <c r="AV135" s="3">
        <f>テーブル1[[#This Row],[生年月日
（西暦８桁）]]</f>
        <v>0</v>
      </c>
      <c r="AW135" s="3">
        <f>テーブル1[[#This Row],[被接種者の性別]]</f>
        <v>0</v>
      </c>
      <c r="AX135" s="111">
        <v>0</v>
      </c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ht="49.5" customHeight="1" x14ac:dyDescent="0.15">
      <c r="A136" s="4">
        <v>122</v>
      </c>
      <c r="B136" s="3">
        <f t="shared" si="2"/>
        <v>0</v>
      </c>
      <c r="C136" s="3"/>
      <c r="D136" s="3"/>
      <c r="E136" s="3" t="str">
        <f t="shared" si="3"/>
        <v>勤務先</v>
      </c>
      <c r="F136" s="3"/>
      <c r="G136" s="132"/>
      <c r="H136" s="3"/>
      <c r="I136" s="48">
        <f>テーブル1[[#This Row],[郵便番号
（住民票所在地）]]</f>
        <v>0</v>
      </c>
      <c r="J136" s="48">
        <f>テーブル1[[#This Row],[住民票記載の住所]]</f>
        <v>0</v>
      </c>
      <c r="K136" s="28"/>
      <c r="L136" s="9"/>
      <c r="M136" s="31"/>
      <c r="N136" s="6"/>
      <c r="O136" s="31"/>
      <c r="P136" s="3">
        <f>テーブル1[[#This Row],[国内承認済ワクチン
接種済回数]]</f>
        <v>0</v>
      </c>
      <c r="Q136" s="7" t="s">
        <v>25</v>
      </c>
      <c r="R136" s="24"/>
      <c r="S136" s="24"/>
      <c r="T136" s="37"/>
      <c r="U136" s="37"/>
      <c r="V136" s="38"/>
      <c r="W136" s="130"/>
      <c r="X136" s="38"/>
      <c r="Y136" s="65"/>
      <c r="Z136" s="66" t="e">
        <f>VLOOKUP(テーブル1[[#This Row],[2回目の接種券発行元の自治体名]],自治体名!B:C,2,FALSE)</f>
        <v>#N/A</v>
      </c>
      <c r="AA136" s="31">
        <f>テーブル1[[#This Row],[接種券番号（新）]]</f>
        <v>0</v>
      </c>
      <c r="AB136" s="130"/>
      <c r="AC136" s="130"/>
      <c r="AD136" s="3"/>
      <c r="AE136" s="8">
        <v>0</v>
      </c>
      <c r="AF136" s="3">
        <f>テーブル1[[#This Row],[接種券番号（新）]]</f>
        <v>0</v>
      </c>
      <c r="AG136" s="108">
        <v>0</v>
      </c>
      <c r="AH136" s="3">
        <f>テーブル1[[#This Row],[個人コード]]</f>
        <v>0</v>
      </c>
      <c r="AI136" s="3"/>
      <c r="AJ136" s="3"/>
      <c r="AK136" s="3"/>
      <c r="AL136" s="3"/>
      <c r="AM136" s="3"/>
      <c r="AN136" s="3"/>
      <c r="AO136" s="3"/>
      <c r="AP136" s="3"/>
      <c r="AQ136" s="3">
        <f>テーブル1[[#This Row],[住民票記載の住所]]</f>
        <v>0</v>
      </c>
      <c r="AR136" s="3"/>
      <c r="AS136" s="3"/>
      <c r="AT136" s="3">
        <f>テーブル1[[#This Row],[被接種者氏名
（全角カナ）]]</f>
        <v>0</v>
      </c>
      <c r="AU136" s="3">
        <f>テーブル1[[#This Row],[被接種者氏名]]</f>
        <v>0</v>
      </c>
      <c r="AV136" s="3">
        <f>テーブル1[[#This Row],[生年月日
（西暦８桁）]]</f>
        <v>0</v>
      </c>
      <c r="AW136" s="3">
        <f>テーブル1[[#This Row],[被接種者の性別]]</f>
        <v>0</v>
      </c>
      <c r="AX136" s="111">
        <v>0</v>
      </c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ht="49.5" customHeight="1" x14ac:dyDescent="0.15">
      <c r="A137" s="4">
        <v>123</v>
      </c>
      <c r="B137" s="3">
        <f t="shared" si="2"/>
        <v>0</v>
      </c>
      <c r="C137" s="3"/>
      <c r="D137" s="3"/>
      <c r="E137" s="3" t="str">
        <f t="shared" si="3"/>
        <v>勤務先</v>
      </c>
      <c r="F137" s="3"/>
      <c r="G137" s="132"/>
      <c r="H137" s="3"/>
      <c r="I137" s="48">
        <f>テーブル1[[#This Row],[郵便番号
（住民票所在地）]]</f>
        <v>0</v>
      </c>
      <c r="J137" s="48">
        <f>テーブル1[[#This Row],[住民票記載の住所]]</f>
        <v>0</v>
      </c>
      <c r="K137" s="28"/>
      <c r="L137" s="9"/>
      <c r="M137" s="31"/>
      <c r="N137" s="6"/>
      <c r="O137" s="31"/>
      <c r="P137" s="3">
        <f>テーブル1[[#This Row],[国内承認済ワクチン
接種済回数]]</f>
        <v>0</v>
      </c>
      <c r="Q137" s="7" t="s">
        <v>25</v>
      </c>
      <c r="R137" s="24"/>
      <c r="S137" s="24"/>
      <c r="T137" s="37"/>
      <c r="U137" s="37"/>
      <c r="V137" s="38"/>
      <c r="W137" s="130"/>
      <c r="X137" s="38"/>
      <c r="Y137" s="65"/>
      <c r="Z137" s="66" t="e">
        <f>VLOOKUP(テーブル1[[#This Row],[2回目の接種券発行元の自治体名]],自治体名!B:C,2,FALSE)</f>
        <v>#N/A</v>
      </c>
      <c r="AA137" s="31">
        <f>テーブル1[[#This Row],[接種券番号（新）]]</f>
        <v>0</v>
      </c>
      <c r="AB137" s="130"/>
      <c r="AC137" s="130"/>
      <c r="AD137" s="3"/>
      <c r="AE137" s="8">
        <v>0</v>
      </c>
      <c r="AF137" s="3">
        <f>テーブル1[[#This Row],[接種券番号（新）]]</f>
        <v>0</v>
      </c>
      <c r="AG137" s="108">
        <v>0</v>
      </c>
      <c r="AH137" s="3">
        <f>テーブル1[[#This Row],[個人コード]]</f>
        <v>0</v>
      </c>
      <c r="AI137" s="3"/>
      <c r="AJ137" s="3"/>
      <c r="AK137" s="3"/>
      <c r="AL137" s="3"/>
      <c r="AM137" s="3"/>
      <c r="AN137" s="3"/>
      <c r="AO137" s="3"/>
      <c r="AP137" s="3"/>
      <c r="AQ137" s="3">
        <f>テーブル1[[#This Row],[住民票記載の住所]]</f>
        <v>0</v>
      </c>
      <c r="AR137" s="3"/>
      <c r="AS137" s="3"/>
      <c r="AT137" s="3">
        <f>テーブル1[[#This Row],[被接種者氏名
（全角カナ）]]</f>
        <v>0</v>
      </c>
      <c r="AU137" s="3">
        <f>テーブル1[[#This Row],[被接種者氏名]]</f>
        <v>0</v>
      </c>
      <c r="AV137" s="3">
        <f>テーブル1[[#This Row],[生年月日
（西暦８桁）]]</f>
        <v>0</v>
      </c>
      <c r="AW137" s="3">
        <f>テーブル1[[#This Row],[被接種者の性別]]</f>
        <v>0</v>
      </c>
      <c r="AX137" s="111">
        <v>0</v>
      </c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ht="49.5" customHeight="1" x14ac:dyDescent="0.15">
      <c r="A138" s="4">
        <v>124</v>
      </c>
      <c r="B138" s="3">
        <f t="shared" si="2"/>
        <v>0</v>
      </c>
      <c r="C138" s="3"/>
      <c r="D138" s="3"/>
      <c r="E138" s="3" t="str">
        <f t="shared" si="3"/>
        <v>勤務先</v>
      </c>
      <c r="F138" s="3"/>
      <c r="G138" s="132"/>
      <c r="H138" s="3"/>
      <c r="I138" s="48">
        <f>テーブル1[[#This Row],[郵便番号
（住民票所在地）]]</f>
        <v>0</v>
      </c>
      <c r="J138" s="48">
        <f>テーブル1[[#This Row],[住民票記載の住所]]</f>
        <v>0</v>
      </c>
      <c r="K138" s="28"/>
      <c r="L138" s="9"/>
      <c r="M138" s="31"/>
      <c r="N138" s="6"/>
      <c r="O138" s="31"/>
      <c r="P138" s="3">
        <f>テーブル1[[#This Row],[国内承認済ワクチン
接種済回数]]</f>
        <v>0</v>
      </c>
      <c r="Q138" s="7" t="s">
        <v>25</v>
      </c>
      <c r="R138" s="24"/>
      <c r="S138" s="24"/>
      <c r="T138" s="37"/>
      <c r="U138" s="37"/>
      <c r="V138" s="38"/>
      <c r="W138" s="130"/>
      <c r="X138" s="38"/>
      <c r="Y138" s="65"/>
      <c r="Z138" s="66" t="e">
        <f>VLOOKUP(テーブル1[[#This Row],[2回目の接種券発行元の自治体名]],自治体名!B:C,2,FALSE)</f>
        <v>#N/A</v>
      </c>
      <c r="AA138" s="31">
        <f>テーブル1[[#This Row],[接種券番号（新）]]</f>
        <v>0</v>
      </c>
      <c r="AB138" s="130"/>
      <c r="AC138" s="130"/>
      <c r="AD138" s="3"/>
      <c r="AE138" s="8">
        <v>0</v>
      </c>
      <c r="AF138" s="3">
        <f>テーブル1[[#This Row],[接種券番号（新）]]</f>
        <v>0</v>
      </c>
      <c r="AG138" s="108">
        <v>0</v>
      </c>
      <c r="AH138" s="3">
        <f>テーブル1[[#This Row],[個人コード]]</f>
        <v>0</v>
      </c>
      <c r="AI138" s="3"/>
      <c r="AJ138" s="3"/>
      <c r="AK138" s="3"/>
      <c r="AL138" s="3"/>
      <c r="AM138" s="3"/>
      <c r="AN138" s="3"/>
      <c r="AO138" s="3"/>
      <c r="AP138" s="3"/>
      <c r="AQ138" s="3">
        <f>テーブル1[[#This Row],[住民票記載の住所]]</f>
        <v>0</v>
      </c>
      <c r="AR138" s="3"/>
      <c r="AS138" s="3"/>
      <c r="AT138" s="3">
        <f>テーブル1[[#This Row],[被接種者氏名
（全角カナ）]]</f>
        <v>0</v>
      </c>
      <c r="AU138" s="3">
        <f>テーブル1[[#This Row],[被接種者氏名]]</f>
        <v>0</v>
      </c>
      <c r="AV138" s="3">
        <f>テーブル1[[#This Row],[生年月日
（西暦８桁）]]</f>
        <v>0</v>
      </c>
      <c r="AW138" s="3">
        <f>テーブル1[[#This Row],[被接種者の性別]]</f>
        <v>0</v>
      </c>
      <c r="AX138" s="111">
        <v>0</v>
      </c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ht="49.5" customHeight="1" x14ac:dyDescent="0.15">
      <c r="A139" s="4">
        <v>125</v>
      </c>
      <c r="B139" s="3">
        <f t="shared" si="2"/>
        <v>0</v>
      </c>
      <c r="C139" s="3"/>
      <c r="D139" s="3"/>
      <c r="E139" s="3" t="str">
        <f t="shared" si="3"/>
        <v>勤務先</v>
      </c>
      <c r="F139" s="3"/>
      <c r="G139" s="132"/>
      <c r="H139" s="3"/>
      <c r="I139" s="48">
        <f>テーブル1[[#This Row],[郵便番号
（住民票所在地）]]</f>
        <v>0</v>
      </c>
      <c r="J139" s="48">
        <f>テーブル1[[#This Row],[住民票記載の住所]]</f>
        <v>0</v>
      </c>
      <c r="K139" s="28"/>
      <c r="L139" s="9"/>
      <c r="M139" s="31"/>
      <c r="N139" s="6"/>
      <c r="O139" s="31"/>
      <c r="P139" s="3">
        <f>テーブル1[[#This Row],[国内承認済ワクチン
接種済回数]]</f>
        <v>0</v>
      </c>
      <c r="Q139" s="7" t="s">
        <v>25</v>
      </c>
      <c r="R139" s="24"/>
      <c r="S139" s="24"/>
      <c r="T139" s="37"/>
      <c r="U139" s="37"/>
      <c r="V139" s="38"/>
      <c r="W139" s="130"/>
      <c r="X139" s="38"/>
      <c r="Y139" s="65"/>
      <c r="Z139" s="66" t="e">
        <f>VLOOKUP(テーブル1[[#This Row],[2回目の接種券発行元の自治体名]],自治体名!B:C,2,FALSE)</f>
        <v>#N/A</v>
      </c>
      <c r="AA139" s="31">
        <f>テーブル1[[#This Row],[接種券番号（新）]]</f>
        <v>0</v>
      </c>
      <c r="AB139" s="130"/>
      <c r="AC139" s="130"/>
      <c r="AD139" s="3"/>
      <c r="AE139" s="8">
        <v>0</v>
      </c>
      <c r="AF139" s="3">
        <f>テーブル1[[#This Row],[接種券番号（新）]]</f>
        <v>0</v>
      </c>
      <c r="AG139" s="108">
        <v>0</v>
      </c>
      <c r="AH139" s="3">
        <f>テーブル1[[#This Row],[個人コード]]</f>
        <v>0</v>
      </c>
      <c r="AI139" s="3"/>
      <c r="AJ139" s="3"/>
      <c r="AK139" s="3"/>
      <c r="AL139" s="3"/>
      <c r="AM139" s="3"/>
      <c r="AN139" s="3"/>
      <c r="AO139" s="3"/>
      <c r="AP139" s="3"/>
      <c r="AQ139" s="3">
        <f>テーブル1[[#This Row],[住民票記載の住所]]</f>
        <v>0</v>
      </c>
      <c r="AR139" s="3"/>
      <c r="AS139" s="3"/>
      <c r="AT139" s="3">
        <f>テーブル1[[#This Row],[被接種者氏名
（全角カナ）]]</f>
        <v>0</v>
      </c>
      <c r="AU139" s="3">
        <f>テーブル1[[#This Row],[被接種者氏名]]</f>
        <v>0</v>
      </c>
      <c r="AV139" s="3">
        <f>テーブル1[[#This Row],[生年月日
（西暦８桁）]]</f>
        <v>0</v>
      </c>
      <c r="AW139" s="3">
        <f>テーブル1[[#This Row],[被接種者の性別]]</f>
        <v>0</v>
      </c>
      <c r="AX139" s="111">
        <v>0</v>
      </c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ht="49.5" customHeight="1" x14ac:dyDescent="0.15">
      <c r="A140" s="4">
        <v>126</v>
      </c>
      <c r="B140" s="3">
        <f t="shared" si="2"/>
        <v>0</v>
      </c>
      <c r="C140" s="3"/>
      <c r="D140" s="3"/>
      <c r="E140" s="3" t="str">
        <f t="shared" si="3"/>
        <v>勤務先</v>
      </c>
      <c r="F140" s="3"/>
      <c r="G140" s="132"/>
      <c r="H140" s="3"/>
      <c r="I140" s="48">
        <f>テーブル1[[#This Row],[郵便番号
（住民票所在地）]]</f>
        <v>0</v>
      </c>
      <c r="J140" s="48">
        <f>テーブル1[[#This Row],[住民票記載の住所]]</f>
        <v>0</v>
      </c>
      <c r="K140" s="28"/>
      <c r="L140" s="9"/>
      <c r="M140" s="31"/>
      <c r="N140" s="6"/>
      <c r="O140" s="31"/>
      <c r="P140" s="3">
        <f>テーブル1[[#This Row],[国内承認済ワクチン
接種済回数]]</f>
        <v>0</v>
      </c>
      <c r="Q140" s="7" t="s">
        <v>25</v>
      </c>
      <c r="R140" s="24"/>
      <c r="S140" s="24"/>
      <c r="T140" s="37"/>
      <c r="U140" s="37"/>
      <c r="V140" s="38"/>
      <c r="W140" s="130"/>
      <c r="X140" s="38"/>
      <c r="Y140" s="65"/>
      <c r="Z140" s="66" t="e">
        <f>VLOOKUP(テーブル1[[#This Row],[2回目の接種券発行元の自治体名]],自治体名!B:C,2,FALSE)</f>
        <v>#N/A</v>
      </c>
      <c r="AA140" s="31">
        <f>テーブル1[[#This Row],[接種券番号（新）]]</f>
        <v>0</v>
      </c>
      <c r="AB140" s="130"/>
      <c r="AC140" s="130"/>
      <c r="AD140" s="3"/>
      <c r="AE140" s="8">
        <v>0</v>
      </c>
      <c r="AF140" s="3">
        <f>テーブル1[[#This Row],[接種券番号（新）]]</f>
        <v>0</v>
      </c>
      <c r="AG140" s="108">
        <v>0</v>
      </c>
      <c r="AH140" s="3">
        <f>テーブル1[[#This Row],[個人コード]]</f>
        <v>0</v>
      </c>
      <c r="AI140" s="3"/>
      <c r="AJ140" s="3"/>
      <c r="AK140" s="3"/>
      <c r="AL140" s="3"/>
      <c r="AM140" s="3"/>
      <c r="AN140" s="3"/>
      <c r="AO140" s="3"/>
      <c r="AP140" s="3"/>
      <c r="AQ140" s="3">
        <f>テーブル1[[#This Row],[住民票記載の住所]]</f>
        <v>0</v>
      </c>
      <c r="AR140" s="3"/>
      <c r="AS140" s="3"/>
      <c r="AT140" s="3">
        <f>テーブル1[[#This Row],[被接種者氏名
（全角カナ）]]</f>
        <v>0</v>
      </c>
      <c r="AU140" s="3">
        <f>テーブル1[[#This Row],[被接種者氏名]]</f>
        <v>0</v>
      </c>
      <c r="AV140" s="3">
        <f>テーブル1[[#This Row],[生年月日
（西暦８桁）]]</f>
        <v>0</v>
      </c>
      <c r="AW140" s="3">
        <f>テーブル1[[#This Row],[被接種者の性別]]</f>
        <v>0</v>
      </c>
      <c r="AX140" s="111">
        <v>0</v>
      </c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ht="49.5" customHeight="1" x14ac:dyDescent="0.15">
      <c r="A141" s="4">
        <v>127</v>
      </c>
      <c r="B141" s="3">
        <f t="shared" si="2"/>
        <v>0</v>
      </c>
      <c r="C141" s="3"/>
      <c r="D141" s="3"/>
      <c r="E141" s="3" t="str">
        <f t="shared" si="3"/>
        <v>勤務先</v>
      </c>
      <c r="F141" s="3"/>
      <c r="G141" s="132"/>
      <c r="H141" s="3"/>
      <c r="I141" s="48">
        <f>テーブル1[[#This Row],[郵便番号
（住民票所在地）]]</f>
        <v>0</v>
      </c>
      <c r="J141" s="48">
        <f>テーブル1[[#This Row],[住民票記載の住所]]</f>
        <v>0</v>
      </c>
      <c r="K141" s="28"/>
      <c r="L141" s="9"/>
      <c r="M141" s="31"/>
      <c r="N141" s="6"/>
      <c r="O141" s="31"/>
      <c r="P141" s="3">
        <f>テーブル1[[#This Row],[国内承認済ワクチン
接種済回数]]</f>
        <v>0</v>
      </c>
      <c r="Q141" s="7" t="s">
        <v>25</v>
      </c>
      <c r="R141" s="24"/>
      <c r="S141" s="24"/>
      <c r="T141" s="37"/>
      <c r="U141" s="37"/>
      <c r="V141" s="38"/>
      <c r="W141" s="130"/>
      <c r="X141" s="38"/>
      <c r="Y141" s="65"/>
      <c r="Z141" s="66" t="e">
        <f>VLOOKUP(テーブル1[[#This Row],[2回目の接種券発行元の自治体名]],自治体名!B:C,2,FALSE)</f>
        <v>#N/A</v>
      </c>
      <c r="AA141" s="31">
        <f>テーブル1[[#This Row],[接種券番号（新）]]</f>
        <v>0</v>
      </c>
      <c r="AB141" s="130"/>
      <c r="AC141" s="130"/>
      <c r="AD141" s="3"/>
      <c r="AE141" s="8">
        <v>0</v>
      </c>
      <c r="AF141" s="3">
        <f>テーブル1[[#This Row],[接種券番号（新）]]</f>
        <v>0</v>
      </c>
      <c r="AG141" s="108">
        <v>0</v>
      </c>
      <c r="AH141" s="3">
        <f>テーブル1[[#This Row],[個人コード]]</f>
        <v>0</v>
      </c>
      <c r="AI141" s="3"/>
      <c r="AJ141" s="3"/>
      <c r="AK141" s="3"/>
      <c r="AL141" s="3"/>
      <c r="AM141" s="3"/>
      <c r="AN141" s="3"/>
      <c r="AO141" s="3"/>
      <c r="AP141" s="3"/>
      <c r="AQ141" s="3">
        <f>テーブル1[[#This Row],[住民票記載の住所]]</f>
        <v>0</v>
      </c>
      <c r="AR141" s="3"/>
      <c r="AS141" s="3"/>
      <c r="AT141" s="3">
        <f>テーブル1[[#This Row],[被接種者氏名
（全角カナ）]]</f>
        <v>0</v>
      </c>
      <c r="AU141" s="3">
        <f>テーブル1[[#This Row],[被接種者氏名]]</f>
        <v>0</v>
      </c>
      <c r="AV141" s="3">
        <f>テーブル1[[#This Row],[生年月日
（西暦８桁）]]</f>
        <v>0</v>
      </c>
      <c r="AW141" s="3">
        <f>テーブル1[[#This Row],[被接種者の性別]]</f>
        <v>0</v>
      </c>
      <c r="AX141" s="111">
        <v>0</v>
      </c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ht="49.5" customHeight="1" x14ac:dyDescent="0.15">
      <c r="A142" s="4">
        <v>128</v>
      </c>
      <c r="B142" s="3">
        <f t="shared" si="2"/>
        <v>0</v>
      </c>
      <c r="C142" s="3"/>
      <c r="D142" s="3"/>
      <c r="E142" s="3" t="str">
        <f t="shared" si="3"/>
        <v>勤務先</v>
      </c>
      <c r="F142" s="3"/>
      <c r="G142" s="132"/>
      <c r="H142" s="3"/>
      <c r="I142" s="48">
        <f>テーブル1[[#This Row],[郵便番号
（住民票所在地）]]</f>
        <v>0</v>
      </c>
      <c r="J142" s="48">
        <f>テーブル1[[#This Row],[住民票記載の住所]]</f>
        <v>0</v>
      </c>
      <c r="K142" s="28"/>
      <c r="L142" s="9"/>
      <c r="M142" s="31"/>
      <c r="N142" s="6"/>
      <c r="O142" s="31"/>
      <c r="P142" s="3">
        <f>テーブル1[[#This Row],[国内承認済ワクチン
接種済回数]]</f>
        <v>0</v>
      </c>
      <c r="Q142" s="7" t="s">
        <v>25</v>
      </c>
      <c r="R142" s="24"/>
      <c r="S142" s="24"/>
      <c r="T142" s="37"/>
      <c r="U142" s="37"/>
      <c r="V142" s="38"/>
      <c r="W142" s="130"/>
      <c r="X142" s="38"/>
      <c r="Y142" s="65"/>
      <c r="Z142" s="66" t="e">
        <f>VLOOKUP(テーブル1[[#This Row],[2回目の接種券発行元の自治体名]],自治体名!B:C,2,FALSE)</f>
        <v>#N/A</v>
      </c>
      <c r="AA142" s="31">
        <f>テーブル1[[#This Row],[接種券番号（新）]]</f>
        <v>0</v>
      </c>
      <c r="AB142" s="130"/>
      <c r="AC142" s="130"/>
      <c r="AD142" s="3"/>
      <c r="AE142" s="8">
        <v>0</v>
      </c>
      <c r="AF142" s="3">
        <f>テーブル1[[#This Row],[接種券番号（新）]]</f>
        <v>0</v>
      </c>
      <c r="AG142" s="108">
        <v>0</v>
      </c>
      <c r="AH142" s="3">
        <f>テーブル1[[#This Row],[個人コード]]</f>
        <v>0</v>
      </c>
      <c r="AI142" s="3"/>
      <c r="AJ142" s="3"/>
      <c r="AK142" s="3"/>
      <c r="AL142" s="3"/>
      <c r="AM142" s="3"/>
      <c r="AN142" s="3"/>
      <c r="AO142" s="3"/>
      <c r="AP142" s="3"/>
      <c r="AQ142" s="3">
        <f>テーブル1[[#This Row],[住民票記載の住所]]</f>
        <v>0</v>
      </c>
      <c r="AR142" s="3"/>
      <c r="AS142" s="3"/>
      <c r="AT142" s="3">
        <f>テーブル1[[#This Row],[被接種者氏名
（全角カナ）]]</f>
        <v>0</v>
      </c>
      <c r="AU142" s="3">
        <f>テーブル1[[#This Row],[被接種者氏名]]</f>
        <v>0</v>
      </c>
      <c r="AV142" s="3">
        <f>テーブル1[[#This Row],[生年月日
（西暦８桁）]]</f>
        <v>0</v>
      </c>
      <c r="AW142" s="3">
        <f>テーブル1[[#This Row],[被接種者の性別]]</f>
        <v>0</v>
      </c>
      <c r="AX142" s="111">
        <v>0</v>
      </c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ht="49.5" customHeight="1" x14ac:dyDescent="0.15">
      <c r="A143" s="4">
        <v>129</v>
      </c>
      <c r="B143" s="3">
        <f t="shared" si="2"/>
        <v>0</v>
      </c>
      <c r="C143" s="3"/>
      <c r="D143" s="3"/>
      <c r="E143" s="3" t="str">
        <f t="shared" si="3"/>
        <v>勤務先</v>
      </c>
      <c r="F143" s="3"/>
      <c r="G143" s="132"/>
      <c r="H143" s="3"/>
      <c r="I143" s="48">
        <f>テーブル1[[#This Row],[郵便番号
（住民票所在地）]]</f>
        <v>0</v>
      </c>
      <c r="J143" s="48">
        <f>テーブル1[[#This Row],[住民票記載の住所]]</f>
        <v>0</v>
      </c>
      <c r="K143" s="28"/>
      <c r="L143" s="9"/>
      <c r="M143" s="31"/>
      <c r="N143" s="6"/>
      <c r="O143" s="31"/>
      <c r="P143" s="3">
        <f>テーブル1[[#This Row],[国内承認済ワクチン
接種済回数]]</f>
        <v>0</v>
      </c>
      <c r="Q143" s="7" t="s">
        <v>25</v>
      </c>
      <c r="R143" s="24"/>
      <c r="S143" s="24"/>
      <c r="T143" s="37"/>
      <c r="U143" s="37"/>
      <c r="V143" s="38"/>
      <c r="W143" s="130"/>
      <c r="X143" s="38"/>
      <c r="Y143" s="65"/>
      <c r="Z143" s="66" t="e">
        <f>VLOOKUP(テーブル1[[#This Row],[2回目の接種券発行元の自治体名]],自治体名!B:C,2,FALSE)</f>
        <v>#N/A</v>
      </c>
      <c r="AA143" s="31">
        <f>テーブル1[[#This Row],[接種券番号（新）]]</f>
        <v>0</v>
      </c>
      <c r="AB143" s="130"/>
      <c r="AC143" s="130"/>
      <c r="AD143" s="3"/>
      <c r="AE143" s="8">
        <v>0</v>
      </c>
      <c r="AF143" s="3">
        <f>テーブル1[[#This Row],[接種券番号（新）]]</f>
        <v>0</v>
      </c>
      <c r="AG143" s="108">
        <v>0</v>
      </c>
      <c r="AH143" s="3">
        <f>テーブル1[[#This Row],[個人コード]]</f>
        <v>0</v>
      </c>
      <c r="AI143" s="3"/>
      <c r="AJ143" s="3"/>
      <c r="AK143" s="3"/>
      <c r="AL143" s="3"/>
      <c r="AM143" s="3"/>
      <c r="AN143" s="3"/>
      <c r="AO143" s="3"/>
      <c r="AP143" s="3"/>
      <c r="AQ143" s="3">
        <f>テーブル1[[#This Row],[住民票記載の住所]]</f>
        <v>0</v>
      </c>
      <c r="AR143" s="3"/>
      <c r="AS143" s="3"/>
      <c r="AT143" s="3">
        <f>テーブル1[[#This Row],[被接種者氏名
（全角カナ）]]</f>
        <v>0</v>
      </c>
      <c r="AU143" s="3">
        <f>テーブル1[[#This Row],[被接種者氏名]]</f>
        <v>0</v>
      </c>
      <c r="AV143" s="3">
        <f>テーブル1[[#This Row],[生年月日
（西暦８桁）]]</f>
        <v>0</v>
      </c>
      <c r="AW143" s="3">
        <f>テーブル1[[#This Row],[被接種者の性別]]</f>
        <v>0</v>
      </c>
      <c r="AX143" s="111">
        <v>0</v>
      </c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ht="49.5" customHeight="1" x14ac:dyDescent="0.15">
      <c r="A144" s="4">
        <v>130</v>
      </c>
      <c r="B144" s="3">
        <f t="shared" ref="B144:B164" si="4">AB$3</f>
        <v>0</v>
      </c>
      <c r="C144" s="3"/>
      <c r="D144" s="3"/>
      <c r="E144" s="3" t="str">
        <f t="shared" ref="E144:E164" si="5">AB$6</f>
        <v>勤務先</v>
      </c>
      <c r="F144" s="3"/>
      <c r="G144" s="132"/>
      <c r="H144" s="3"/>
      <c r="I144" s="48">
        <f>テーブル1[[#This Row],[郵便番号
（住民票所在地）]]</f>
        <v>0</v>
      </c>
      <c r="J144" s="48">
        <f>テーブル1[[#This Row],[住民票記載の住所]]</f>
        <v>0</v>
      </c>
      <c r="K144" s="28"/>
      <c r="L144" s="9"/>
      <c r="M144" s="31"/>
      <c r="N144" s="6"/>
      <c r="O144" s="31"/>
      <c r="P144" s="3">
        <f>テーブル1[[#This Row],[国内承認済ワクチン
接種済回数]]</f>
        <v>0</v>
      </c>
      <c r="Q144" s="7" t="s">
        <v>25</v>
      </c>
      <c r="R144" s="24"/>
      <c r="S144" s="24"/>
      <c r="T144" s="37"/>
      <c r="U144" s="37"/>
      <c r="V144" s="38"/>
      <c r="W144" s="130"/>
      <c r="X144" s="38"/>
      <c r="Y144" s="65"/>
      <c r="Z144" s="66" t="e">
        <f>VLOOKUP(テーブル1[[#This Row],[2回目の接種券発行元の自治体名]],自治体名!B:C,2,FALSE)</f>
        <v>#N/A</v>
      </c>
      <c r="AA144" s="31">
        <f>テーブル1[[#This Row],[接種券番号（新）]]</f>
        <v>0</v>
      </c>
      <c r="AB144" s="130"/>
      <c r="AC144" s="130"/>
      <c r="AD144" s="3"/>
      <c r="AE144" s="8">
        <v>0</v>
      </c>
      <c r="AF144" s="3">
        <f>テーブル1[[#This Row],[接種券番号（新）]]</f>
        <v>0</v>
      </c>
      <c r="AG144" s="108">
        <v>0</v>
      </c>
      <c r="AH144" s="3">
        <f>テーブル1[[#This Row],[個人コード]]</f>
        <v>0</v>
      </c>
      <c r="AI144" s="3"/>
      <c r="AJ144" s="3"/>
      <c r="AK144" s="3"/>
      <c r="AL144" s="3"/>
      <c r="AM144" s="3"/>
      <c r="AN144" s="3"/>
      <c r="AO144" s="3"/>
      <c r="AP144" s="3"/>
      <c r="AQ144" s="3">
        <f>テーブル1[[#This Row],[住民票記載の住所]]</f>
        <v>0</v>
      </c>
      <c r="AR144" s="3"/>
      <c r="AS144" s="3"/>
      <c r="AT144" s="3">
        <f>テーブル1[[#This Row],[被接種者氏名
（全角カナ）]]</f>
        <v>0</v>
      </c>
      <c r="AU144" s="3">
        <f>テーブル1[[#This Row],[被接種者氏名]]</f>
        <v>0</v>
      </c>
      <c r="AV144" s="3">
        <f>テーブル1[[#This Row],[生年月日
（西暦８桁）]]</f>
        <v>0</v>
      </c>
      <c r="AW144" s="3">
        <f>テーブル1[[#This Row],[被接種者の性別]]</f>
        <v>0</v>
      </c>
      <c r="AX144" s="111">
        <v>0</v>
      </c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ht="49.5" customHeight="1" x14ac:dyDescent="0.15">
      <c r="A145" s="4">
        <v>131</v>
      </c>
      <c r="B145" s="3">
        <f t="shared" si="4"/>
        <v>0</v>
      </c>
      <c r="C145" s="3"/>
      <c r="D145" s="3"/>
      <c r="E145" s="3" t="str">
        <f t="shared" si="5"/>
        <v>勤務先</v>
      </c>
      <c r="F145" s="3"/>
      <c r="G145" s="132"/>
      <c r="H145" s="3"/>
      <c r="I145" s="48">
        <f>テーブル1[[#This Row],[郵便番号
（住民票所在地）]]</f>
        <v>0</v>
      </c>
      <c r="J145" s="48">
        <f>テーブル1[[#This Row],[住民票記載の住所]]</f>
        <v>0</v>
      </c>
      <c r="K145" s="28"/>
      <c r="L145" s="9"/>
      <c r="M145" s="31"/>
      <c r="N145" s="6"/>
      <c r="O145" s="31"/>
      <c r="P145" s="3">
        <f>テーブル1[[#This Row],[国内承認済ワクチン
接種済回数]]</f>
        <v>0</v>
      </c>
      <c r="Q145" s="7" t="s">
        <v>25</v>
      </c>
      <c r="R145" s="24"/>
      <c r="S145" s="24"/>
      <c r="T145" s="37"/>
      <c r="U145" s="37"/>
      <c r="V145" s="38"/>
      <c r="W145" s="130"/>
      <c r="X145" s="38"/>
      <c r="Y145" s="65"/>
      <c r="Z145" s="66" t="e">
        <f>VLOOKUP(テーブル1[[#This Row],[2回目の接種券発行元の自治体名]],自治体名!B:C,2,FALSE)</f>
        <v>#N/A</v>
      </c>
      <c r="AA145" s="31">
        <f>テーブル1[[#This Row],[接種券番号（新）]]</f>
        <v>0</v>
      </c>
      <c r="AB145" s="130"/>
      <c r="AC145" s="130"/>
      <c r="AD145" s="3"/>
      <c r="AE145" s="8">
        <v>0</v>
      </c>
      <c r="AF145" s="3">
        <f>テーブル1[[#This Row],[接種券番号（新）]]</f>
        <v>0</v>
      </c>
      <c r="AG145" s="108">
        <v>0</v>
      </c>
      <c r="AH145" s="3">
        <f>テーブル1[[#This Row],[個人コード]]</f>
        <v>0</v>
      </c>
      <c r="AI145" s="3"/>
      <c r="AJ145" s="3"/>
      <c r="AK145" s="3"/>
      <c r="AL145" s="3"/>
      <c r="AM145" s="3"/>
      <c r="AN145" s="3"/>
      <c r="AO145" s="3"/>
      <c r="AP145" s="3"/>
      <c r="AQ145" s="3">
        <f>テーブル1[[#This Row],[住民票記載の住所]]</f>
        <v>0</v>
      </c>
      <c r="AR145" s="3"/>
      <c r="AS145" s="3"/>
      <c r="AT145" s="3">
        <f>テーブル1[[#This Row],[被接種者氏名
（全角カナ）]]</f>
        <v>0</v>
      </c>
      <c r="AU145" s="3">
        <f>テーブル1[[#This Row],[被接種者氏名]]</f>
        <v>0</v>
      </c>
      <c r="AV145" s="3">
        <f>テーブル1[[#This Row],[生年月日
（西暦８桁）]]</f>
        <v>0</v>
      </c>
      <c r="AW145" s="3">
        <f>テーブル1[[#This Row],[被接種者の性別]]</f>
        <v>0</v>
      </c>
      <c r="AX145" s="111">
        <v>0</v>
      </c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ht="49.5" customHeight="1" x14ac:dyDescent="0.15">
      <c r="A146" s="4">
        <v>132</v>
      </c>
      <c r="B146" s="3">
        <f t="shared" si="4"/>
        <v>0</v>
      </c>
      <c r="C146" s="3"/>
      <c r="D146" s="3"/>
      <c r="E146" s="3" t="str">
        <f t="shared" si="5"/>
        <v>勤務先</v>
      </c>
      <c r="F146" s="3"/>
      <c r="G146" s="132"/>
      <c r="H146" s="3"/>
      <c r="I146" s="48">
        <f>テーブル1[[#This Row],[郵便番号
（住民票所在地）]]</f>
        <v>0</v>
      </c>
      <c r="J146" s="48">
        <f>テーブル1[[#This Row],[住民票記載の住所]]</f>
        <v>0</v>
      </c>
      <c r="K146" s="28"/>
      <c r="L146" s="9"/>
      <c r="M146" s="31"/>
      <c r="N146" s="6"/>
      <c r="O146" s="31"/>
      <c r="P146" s="3">
        <f>テーブル1[[#This Row],[国内承認済ワクチン
接種済回数]]</f>
        <v>0</v>
      </c>
      <c r="Q146" s="7" t="s">
        <v>25</v>
      </c>
      <c r="R146" s="24"/>
      <c r="S146" s="24"/>
      <c r="T146" s="37"/>
      <c r="U146" s="37"/>
      <c r="V146" s="38"/>
      <c r="W146" s="130"/>
      <c r="X146" s="38"/>
      <c r="Y146" s="65"/>
      <c r="Z146" s="66" t="e">
        <f>VLOOKUP(テーブル1[[#This Row],[2回目の接種券発行元の自治体名]],自治体名!B:C,2,FALSE)</f>
        <v>#N/A</v>
      </c>
      <c r="AA146" s="31">
        <f>テーブル1[[#This Row],[接種券番号（新）]]</f>
        <v>0</v>
      </c>
      <c r="AB146" s="130"/>
      <c r="AC146" s="130"/>
      <c r="AD146" s="3"/>
      <c r="AE146" s="8">
        <v>0</v>
      </c>
      <c r="AF146" s="3">
        <f>テーブル1[[#This Row],[接種券番号（新）]]</f>
        <v>0</v>
      </c>
      <c r="AG146" s="108">
        <v>0</v>
      </c>
      <c r="AH146" s="3">
        <f>テーブル1[[#This Row],[個人コード]]</f>
        <v>0</v>
      </c>
      <c r="AI146" s="3"/>
      <c r="AJ146" s="3"/>
      <c r="AK146" s="3"/>
      <c r="AL146" s="3"/>
      <c r="AM146" s="3"/>
      <c r="AN146" s="3"/>
      <c r="AO146" s="3"/>
      <c r="AP146" s="3"/>
      <c r="AQ146" s="3">
        <f>テーブル1[[#This Row],[住民票記載の住所]]</f>
        <v>0</v>
      </c>
      <c r="AR146" s="3"/>
      <c r="AS146" s="3"/>
      <c r="AT146" s="3">
        <f>テーブル1[[#This Row],[被接種者氏名
（全角カナ）]]</f>
        <v>0</v>
      </c>
      <c r="AU146" s="3">
        <f>テーブル1[[#This Row],[被接種者氏名]]</f>
        <v>0</v>
      </c>
      <c r="AV146" s="3">
        <f>テーブル1[[#This Row],[生年月日
（西暦８桁）]]</f>
        <v>0</v>
      </c>
      <c r="AW146" s="3">
        <f>テーブル1[[#This Row],[被接種者の性別]]</f>
        <v>0</v>
      </c>
      <c r="AX146" s="111">
        <v>0</v>
      </c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ht="49.5" customHeight="1" x14ac:dyDescent="0.15">
      <c r="A147" s="4">
        <v>133</v>
      </c>
      <c r="B147" s="3">
        <f t="shared" si="4"/>
        <v>0</v>
      </c>
      <c r="C147" s="3"/>
      <c r="D147" s="3"/>
      <c r="E147" s="3" t="str">
        <f t="shared" si="5"/>
        <v>勤務先</v>
      </c>
      <c r="F147" s="3"/>
      <c r="G147" s="132"/>
      <c r="H147" s="3"/>
      <c r="I147" s="48">
        <f>テーブル1[[#This Row],[郵便番号
（住民票所在地）]]</f>
        <v>0</v>
      </c>
      <c r="J147" s="48">
        <f>テーブル1[[#This Row],[住民票記載の住所]]</f>
        <v>0</v>
      </c>
      <c r="K147" s="28"/>
      <c r="L147" s="9"/>
      <c r="M147" s="31"/>
      <c r="N147" s="6"/>
      <c r="O147" s="31"/>
      <c r="P147" s="3">
        <f>テーブル1[[#This Row],[国内承認済ワクチン
接種済回数]]</f>
        <v>0</v>
      </c>
      <c r="Q147" s="7" t="s">
        <v>25</v>
      </c>
      <c r="R147" s="24"/>
      <c r="S147" s="24"/>
      <c r="T147" s="37"/>
      <c r="U147" s="37"/>
      <c r="V147" s="38"/>
      <c r="W147" s="130"/>
      <c r="X147" s="38"/>
      <c r="Y147" s="65"/>
      <c r="Z147" s="66" t="e">
        <f>VLOOKUP(テーブル1[[#This Row],[2回目の接種券発行元の自治体名]],自治体名!B:C,2,FALSE)</f>
        <v>#N/A</v>
      </c>
      <c r="AA147" s="31">
        <f>テーブル1[[#This Row],[接種券番号（新）]]</f>
        <v>0</v>
      </c>
      <c r="AB147" s="130"/>
      <c r="AC147" s="130"/>
      <c r="AD147" s="3"/>
      <c r="AE147" s="8">
        <v>0</v>
      </c>
      <c r="AF147" s="3">
        <f>テーブル1[[#This Row],[接種券番号（新）]]</f>
        <v>0</v>
      </c>
      <c r="AG147" s="108">
        <v>0</v>
      </c>
      <c r="AH147" s="3">
        <f>テーブル1[[#This Row],[個人コード]]</f>
        <v>0</v>
      </c>
      <c r="AI147" s="3"/>
      <c r="AJ147" s="3"/>
      <c r="AK147" s="3"/>
      <c r="AL147" s="3"/>
      <c r="AM147" s="3"/>
      <c r="AN147" s="3"/>
      <c r="AO147" s="3"/>
      <c r="AP147" s="3"/>
      <c r="AQ147" s="3">
        <f>テーブル1[[#This Row],[住民票記載の住所]]</f>
        <v>0</v>
      </c>
      <c r="AR147" s="3"/>
      <c r="AS147" s="3"/>
      <c r="AT147" s="3">
        <f>テーブル1[[#This Row],[被接種者氏名
（全角カナ）]]</f>
        <v>0</v>
      </c>
      <c r="AU147" s="3">
        <f>テーブル1[[#This Row],[被接種者氏名]]</f>
        <v>0</v>
      </c>
      <c r="AV147" s="3">
        <f>テーブル1[[#This Row],[生年月日
（西暦８桁）]]</f>
        <v>0</v>
      </c>
      <c r="AW147" s="3">
        <f>テーブル1[[#This Row],[被接種者の性別]]</f>
        <v>0</v>
      </c>
      <c r="AX147" s="111">
        <v>0</v>
      </c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ht="49.5" customHeight="1" x14ac:dyDescent="0.15">
      <c r="A148" s="4">
        <v>134</v>
      </c>
      <c r="B148" s="3">
        <f t="shared" si="4"/>
        <v>0</v>
      </c>
      <c r="C148" s="3"/>
      <c r="D148" s="3"/>
      <c r="E148" s="3" t="str">
        <f t="shared" si="5"/>
        <v>勤務先</v>
      </c>
      <c r="F148" s="3"/>
      <c r="G148" s="132"/>
      <c r="H148" s="3"/>
      <c r="I148" s="48">
        <f>テーブル1[[#This Row],[郵便番号
（住民票所在地）]]</f>
        <v>0</v>
      </c>
      <c r="J148" s="48">
        <f>テーブル1[[#This Row],[住民票記載の住所]]</f>
        <v>0</v>
      </c>
      <c r="K148" s="28"/>
      <c r="L148" s="9"/>
      <c r="M148" s="31"/>
      <c r="N148" s="6"/>
      <c r="O148" s="31"/>
      <c r="P148" s="3">
        <f>テーブル1[[#This Row],[国内承認済ワクチン
接種済回数]]</f>
        <v>0</v>
      </c>
      <c r="Q148" s="7" t="s">
        <v>25</v>
      </c>
      <c r="R148" s="24"/>
      <c r="S148" s="24"/>
      <c r="T148" s="37"/>
      <c r="U148" s="37"/>
      <c r="V148" s="38"/>
      <c r="W148" s="130"/>
      <c r="X148" s="38"/>
      <c r="Y148" s="65"/>
      <c r="Z148" s="66" t="e">
        <f>VLOOKUP(テーブル1[[#This Row],[2回目の接種券発行元の自治体名]],自治体名!B:C,2,FALSE)</f>
        <v>#N/A</v>
      </c>
      <c r="AA148" s="31">
        <f>テーブル1[[#This Row],[接種券番号（新）]]</f>
        <v>0</v>
      </c>
      <c r="AB148" s="130"/>
      <c r="AC148" s="130"/>
      <c r="AD148" s="3"/>
      <c r="AE148" s="8">
        <v>0</v>
      </c>
      <c r="AF148" s="3">
        <f>テーブル1[[#This Row],[接種券番号（新）]]</f>
        <v>0</v>
      </c>
      <c r="AG148" s="108">
        <v>0</v>
      </c>
      <c r="AH148" s="3">
        <f>テーブル1[[#This Row],[個人コード]]</f>
        <v>0</v>
      </c>
      <c r="AI148" s="3"/>
      <c r="AJ148" s="3"/>
      <c r="AK148" s="3"/>
      <c r="AL148" s="3"/>
      <c r="AM148" s="3"/>
      <c r="AN148" s="3"/>
      <c r="AO148" s="3"/>
      <c r="AP148" s="3"/>
      <c r="AQ148" s="3">
        <f>テーブル1[[#This Row],[住民票記載の住所]]</f>
        <v>0</v>
      </c>
      <c r="AR148" s="3"/>
      <c r="AS148" s="3"/>
      <c r="AT148" s="3">
        <f>テーブル1[[#This Row],[被接種者氏名
（全角カナ）]]</f>
        <v>0</v>
      </c>
      <c r="AU148" s="3">
        <f>テーブル1[[#This Row],[被接種者氏名]]</f>
        <v>0</v>
      </c>
      <c r="AV148" s="3">
        <f>テーブル1[[#This Row],[生年月日
（西暦８桁）]]</f>
        <v>0</v>
      </c>
      <c r="AW148" s="3">
        <f>テーブル1[[#This Row],[被接種者の性別]]</f>
        <v>0</v>
      </c>
      <c r="AX148" s="111">
        <v>0</v>
      </c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ht="49.5" customHeight="1" x14ac:dyDescent="0.15">
      <c r="A149" s="4">
        <v>135</v>
      </c>
      <c r="B149" s="3">
        <f t="shared" si="4"/>
        <v>0</v>
      </c>
      <c r="C149" s="3"/>
      <c r="D149" s="3"/>
      <c r="E149" s="3" t="str">
        <f t="shared" si="5"/>
        <v>勤務先</v>
      </c>
      <c r="F149" s="3"/>
      <c r="G149" s="132"/>
      <c r="H149" s="3"/>
      <c r="I149" s="48">
        <f>テーブル1[[#This Row],[郵便番号
（住民票所在地）]]</f>
        <v>0</v>
      </c>
      <c r="J149" s="48">
        <f>テーブル1[[#This Row],[住民票記載の住所]]</f>
        <v>0</v>
      </c>
      <c r="K149" s="28"/>
      <c r="L149" s="9"/>
      <c r="M149" s="31"/>
      <c r="N149" s="6"/>
      <c r="O149" s="31"/>
      <c r="P149" s="3">
        <f>テーブル1[[#This Row],[国内承認済ワクチン
接種済回数]]</f>
        <v>0</v>
      </c>
      <c r="Q149" s="7" t="s">
        <v>25</v>
      </c>
      <c r="R149" s="24"/>
      <c r="S149" s="24"/>
      <c r="T149" s="37"/>
      <c r="U149" s="37"/>
      <c r="V149" s="38"/>
      <c r="W149" s="130"/>
      <c r="X149" s="38"/>
      <c r="Y149" s="65"/>
      <c r="Z149" s="66" t="e">
        <f>VLOOKUP(テーブル1[[#This Row],[2回目の接種券発行元の自治体名]],自治体名!B:C,2,FALSE)</f>
        <v>#N/A</v>
      </c>
      <c r="AA149" s="31">
        <f>テーブル1[[#This Row],[接種券番号（新）]]</f>
        <v>0</v>
      </c>
      <c r="AB149" s="130"/>
      <c r="AC149" s="130"/>
      <c r="AD149" s="3"/>
      <c r="AE149" s="8">
        <v>0</v>
      </c>
      <c r="AF149" s="3">
        <f>テーブル1[[#This Row],[接種券番号（新）]]</f>
        <v>0</v>
      </c>
      <c r="AG149" s="108">
        <v>0</v>
      </c>
      <c r="AH149" s="3">
        <f>テーブル1[[#This Row],[個人コード]]</f>
        <v>0</v>
      </c>
      <c r="AI149" s="3"/>
      <c r="AJ149" s="3"/>
      <c r="AK149" s="3"/>
      <c r="AL149" s="3"/>
      <c r="AM149" s="3"/>
      <c r="AN149" s="3"/>
      <c r="AO149" s="3"/>
      <c r="AP149" s="3"/>
      <c r="AQ149" s="3">
        <f>テーブル1[[#This Row],[住民票記載の住所]]</f>
        <v>0</v>
      </c>
      <c r="AR149" s="3"/>
      <c r="AS149" s="3"/>
      <c r="AT149" s="3">
        <f>テーブル1[[#This Row],[被接種者氏名
（全角カナ）]]</f>
        <v>0</v>
      </c>
      <c r="AU149" s="3">
        <f>テーブル1[[#This Row],[被接種者氏名]]</f>
        <v>0</v>
      </c>
      <c r="AV149" s="3">
        <f>テーブル1[[#This Row],[生年月日
（西暦８桁）]]</f>
        <v>0</v>
      </c>
      <c r="AW149" s="3">
        <f>テーブル1[[#This Row],[被接種者の性別]]</f>
        <v>0</v>
      </c>
      <c r="AX149" s="111">
        <v>0</v>
      </c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ht="49.5" customHeight="1" x14ac:dyDescent="0.15">
      <c r="A150" s="4">
        <v>136</v>
      </c>
      <c r="B150" s="3">
        <f t="shared" si="4"/>
        <v>0</v>
      </c>
      <c r="C150" s="3"/>
      <c r="D150" s="3"/>
      <c r="E150" s="3" t="str">
        <f t="shared" si="5"/>
        <v>勤務先</v>
      </c>
      <c r="F150" s="3"/>
      <c r="G150" s="132"/>
      <c r="H150" s="3"/>
      <c r="I150" s="48">
        <f>テーブル1[[#This Row],[郵便番号
（住民票所在地）]]</f>
        <v>0</v>
      </c>
      <c r="J150" s="48">
        <f>テーブル1[[#This Row],[住民票記載の住所]]</f>
        <v>0</v>
      </c>
      <c r="K150" s="28"/>
      <c r="L150" s="9"/>
      <c r="M150" s="31"/>
      <c r="N150" s="6"/>
      <c r="O150" s="31"/>
      <c r="P150" s="3">
        <f>テーブル1[[#This Row],[国内承認済ワクチン
接種済回数]]</f>
        <v>0</v>
      </c>
      <c r="Q150" s="7" t="s">
        <v>25</v>
      </c>
      <c r="R150" s="24"/>
      <c r="S150" s="24"/>
      <c r="T150" s="37"/>
      <c r="U150" s="37"/>
      <c r="V150" s="38"/>
      <c r="W150" s="130"/>
      <c r="X150" s="38"/>
      <c r="Y150" s="65"/>
      <c r="Z150" s="66" t="e">
        <f>VLOOKUP(テーブル1[[#This Row],[2回目の接種券発行元の自治体名]],自治体名!B:C,2,FALSE)</f>
        <v>#N/A</v>
      </c>
      <c r="AA150" s="31">
        <f>テーブル1[[#This Row],[接種券番号（新）]]</f>
        <v>0</v>
      </c>
      <c r="AB150" s="130"/>
      <c r="AC150" s="130"/>
      <c r="AD150" s="3"/>
      <c r="AE150" s="8">
        <v>0</v>
      </c>
      <c r="AF150" s="3">
        <f>テーブル1[[#This Row],[接種券番号（新）]]</f>
        <v>0</v>
      </c>
      <c r="AG150" s="108">
        <v>0</v>
      </c>
      <c r="AH150" s="3">
        <f>テーブル1[[#This Row],[個人コード]]</f>
        <v>0</v>
      </c>
      <c r="AI150" s="3"/>
      <c r="AJ150" s="3"/>
      <c r="AK150" s="3"/>
      <c r="AL150" s="3"/>
      <c r="AM150" s="3"/>
      <c r="AN150" s="3"/>
      <c r="AO150" s="3"/>
      <c r="AP150" s="3"/>
      <c r="AQ150" s="3">
        <f>テーブル1[[#This Row],[住民票記載の住所]]</f>
        <v>0</v>
      </c>
      <c r="AR150" s="3"/>
      <c r="AS150" s="3"/>
      <c r="AT150" s="3">
        <f>テーブル1[[#This Row],[被接種者氏名
（全角カナ）]]</f>
        <v>0</v>
      </c>
      <c r="AU150" s="3">
        <f>テーブル1[[#This Row],[被接種者氏名]]</f>
        <v>0</v>
      </c>
      <c r="AV150" s="3">
        <f>テーブル1[[#This Row],[生年月日
（西暦８桁）]]</f>
        <v>0</v>
      </c>
      <c r="AW150" s="3">
        <f>テーブル1[[#This Row],[被接種者の性別]]</f>
        <v>0</v>
      </c>
      <c r="AX150" s="111">
        <v>0</v>
      </c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ht="49.5" customHeight="1" x14ac:dyDescent="0.15">
      <c r="A151" s="4">
        <v>137</v>
      </c>
      <c r="B151" s="3">
        <f t="shared" si="4"/>
        <v>0</v>
      </c>
      <c r="C151" s="3"/>
      <c r="D151" s="3"/>
      <c r="E151" s="3" t="str">
        <f t="shared" si="5"/>
        <v>勤務先</v>
      </c>
      <c r="F151" s="3"/>
      <c r="G151" s="132"/>
      <c r="H151" s="3"/>
      <c r="I151" s="48">
        <f>テーブル1[[#This Row],[郵便番号
（住民票所在地）]]</f>
        <v>0</v>
      </c>
      <c r="J151" s="48">
        <f>テーブル1[[#This Row],[住民票記載の住所]]</f>
        <v>0</v>
      </c>
      <c r="K151" s="28"/>
      <c r="L151" s="9"/>
      <c r="M151" s="31"/>
      <c r="N151" s="6"/>
      <c r="O151" s="31"/>
      <c r="P151" s="3">
        <f>テーブル1[[#This Row],[国内承認済ワクチン
接種済回数]]</f>
        <v>0</v>
      </c>
      <c r="Q151" s="7" t="s">
        <v>25</v>
      </c>
      <c r="R151" s="24"/>
      <c r="S151" s="24"/>
      <c r="T151" s="37"/>
      <c r="U151" s="37"/>
      <c r="V151" s="38"/>
      <c r="W151" s="130"/>
      <c r="X151" s="38"/>
      <c r="Y151" s="65"/>
      <c r="Z151" s="66" t="e">
        <f>VLOOKUP(テーブル1[[#This Row],[2回目の接種券発行元の自治体名]],自治体名!B:C,2,FALSE)</f>
        <v>#N/A</v>
      </c>
      <c r="AA151" s="31">
        <f>テーブル1[[#This Row],[接種券番号（新）]]</f>
        <v>0</v>
      </c>
      <c r="AB151" s="130"/>
      <c r="AC151" s="130"/>
      <c r="AD151" s="3"/>
      <c r="AE151" s="8">
        <v>0</v>
      </c>
      <c r="AF151" s="3">
        <f>テーブル1[[#This Row],[接種券番号（新）]]</f>
        <v>0</v>
      </c>
      <c r="AG151" s="108">
        <v>0</v>
      </c>
      <c r="AH151" s="3">
        <f>テーブル1[[#This Row],[個人コード]]</f>
        <v>0</v>
      </c>
      <c r="AI151" s="3"/>
      <c r="AJ151" s="3"/>
      <c r="AK151" s="3"/>
      <c r="AL151" s="3"/>
      <c r="AM151" s="3"/>
      <c r="AN151" s="3"/>
      <c r="AO151" s="3"/>
      <c r="AP151" s="3"/>
      <c r="AQ151" s="3">
        <f>テーブル1[[#This Row],[住民票記載の住所]]</f>
        <v>0</v>
      </c>
      <c r="AR151" s="3"/>
      <c r="AS151" s="3"/>
      <c r="AT151" s="3">
        <f>テーブル1[[#This Row],[被接種者氏名
（全角カナ）]]</f>
        <v>0</v>
      </c>
      <c r="AU151" s="3">
        <f>テーブル1[[#This Row],[被接種者氏名]]</f>
        <v>0</v>
      </c>
      <c r="AV151" s="3">
        <f>テーブル1[[#This Row],[生年月日
（西暦８桁）]]</f>
        <v>0</v>
      </c>
      <c r="AW151" s="3">
        <f>テーブル1[[#This Row],[被接種者の性別]]</f>
        <v>0</v>
      </c>
      <c r="AX151" s="111">
        <v>0</v>
      </c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ht="49.5" customHeight="1" x14ac:dyDescent="0.15">
      <c r="A152" s="4">
        <v>138</v>
      </c>
      <c r="B152" s="3">
        <f t="shared" si="4"/>
        <v>0</v>
      </c>
      <c r="C152" s="3"/>
      <c r="D152" s="3"/>
      <c r="E152" s="3" t="str">
        <f t="shared" si="5"/>
        <v>勤務先</v>
      </c>
      <c r="F152" s="3"/>
      <c r="G152" s="132"/>
      <c r="H152" s="3"/>
      <c r="I152" s="48">
        <f>テーブル1[[#This Row],[郵便番号
（住民票所在地）]]</f>
        <v>0</v>
      </c>
      <c r="J152" s="48">
        <f>テーブル1[[#This Row],[住民票記載の住所]]</f>
        <v>0</v>
      </c>
      <c r="K152" s="28"/>
      <c r="L152" s="9"/>
      <c r="M152" s="31"/>
      <c r="N152" s="6"/>
      <c r="O152" s="31"/>
      <c r="P152" s="3">
        <f>テーブル1[[#This Row],[国内承認済ワクチン
接種済回数]]</f>
        <v>0</v>
      </c>
      <c r="Q152" s="7" t="s">
        <v>25</v>
      </c>
      <c r="R152" s="24"/>
      <c r="S152" s="24"/>
      <c r="T152" s="37"/>
      <c r="U152" s="37"/>
      <c r="V152" s="38"/>
      <c r="W152" s="130"/>
      <c r="X152" s="38"/>
      <c r="Y152" s="65"/>
      <c r="Z152" s="66" t="e">
        <f>VLOOKUP(テーブル1[[#This Row],[2回目の接種券発行元の自治体名]],自治体名!B:C,2,FALSE)</f>
        <v>#N/A</v>
      </c>
      <c r="AA152" s="31">
        <f>テーブル1[[#This Row],[接種券番号（新）]]</f>
        <v>0</v>
      </c>
      <c r="AB152" s="130"/>
      <c r="AC152" s="130"/>
      <c r="AD152" s="3"/>
      <c r="AE152" s="8">
        <v>0</v>
      </c>
      <c r="AF152" s="3">
        <f>テーブル1[[#This Row],[接種券番号（新）]]</f>
        <v>0</v>
      </c>
      <c r="AG152" s="108">
        <v>0</v>
      </c>
      <c r="AH152" s="3">
        <f>テーブル1[[#This Row],[個人コード]]</f>
        <v>0</v>
      </c>
      <c r="AI152" s="3"/>
      <c r="AJ152" s="3"/>
      <c r="AK152" s="3"/>
      <c r="AL152" s="3"/>
      <c r="AM152" s="3"/>
      <c r="AN152" s="3"/>
      <c r="AO152" s="3"/>
      <c r="AP152" s="3"/>
      <c r="AQ152" s="3">
        <f>テーブル1[[#This Row],[住民票記載の住所]]</f>
        <v>0</v>
      </c>
      <c r="AR152" s="3"/>
      <c r="AS152" s="3"/>
      <c r="AT152" s="3">
        <f>テーブル1[[#This Row],[被接種者氏名
（全角カナ）]]</f>
        <v>0</v>
      </c>
      <c r="AU152" s="3">
        <f>テーブル1[[#This Row],[被接種者氏名]]</f>
        <v>0</v>
      </c>
      <c r="AV152" s="3">
        <f>テーブル1[[#This Row],[生年月日
（西暦８桁）]]</f>
        <v>0</v>
      </c>
      <c r="AW152" s="3">
        <f>テーブル1[[#This Row],[被接種者の性別]]</f>
        <v>0</v>
      </c>
      <c r="AX152" s="111">
        <v>0</v>
      </c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ht="49.5" customHeight="1" x14ac:dyDescent="0.15">
      <c r="A153" s="4">
        <v>139</v>
      </c>
      <c r="B153" s="3">
        <f t="shared" si="4"/>
        <v>0</v>
      </c>
      <c r="C153" s="3"/>
      <c r="D153" s="3"/>
      <c r="E153" s="3" t="str">
        <f t="shared" si="5"/>
        <v>勤務先</v>
      </c>
      <c r="F153" s="3"/>
      <c r="G153" s="132"/>
      <c r="H153" s="3"/>
      <c r="I153" s="48">
        <f>テーブル1[[#This Row],[郵便番号
（住民票所在地）]]</f>
        <v>0</v>
      </c>
      <c r="J153" s="48">
        <f>テーブル1[[#This Row],[住民票記載の住所]]</f>
        <v>0</v>
      </c>
      <c r="K153" s="28"/>
      <c r="L153" s="9"/>
      <c r="M153" s="31"/>
      <c r="N153" s="6"/>
      <c r="O153" s="31"/>
      <c r="P153" s="3">
        <f>テーブル1[[#This Row],[国内承認済ワクチン
接種済回数]]</f>
        <v>0</v>
      </c>
      <c r="Q153" s="7" t="s">
        <v>25</v>
      </c>
      <c r="R153" s="24"/>
      <c r="S153" s="24"/>
      <c r="T153" s="37"/>
      <c r="U153" s="37"/>
      <c r="V153" s="38"/>
      <c r="W153" s="130"/>
      <c r="X153" s="38"/>
      <c r="Y153" s="65"/>
      <c r="Z153" s="66" t="e">
        <f>VLOOKUP(テーブル1[[#This Row],[2回目の接種券発行元の自治体名]],自治体名!B:C,2,FALSE)</f>
        <v>#N/A</v>
      </c>
      <c r="AA153" s="31">
        <f>テーブル1[[#This Row],[接種券番号（新）]]</f>
        <v>0</v>
      </c>
      <c r="AB153" s="130"/>
      <c r="AC153" s="130"/>
      <c r="AD153" s="3"/>
      <c r="AE153" s="8">
        <v>0</v>
      </c>
      <c r="AF153" s="3">
        <f>テーブル1[[#This Row],[接種券番号（新）]]</f>
        <v>0</v>
      </c>
      <c r="AG153" s="108">
        <v>0</v>
      </c>
      <c r="AH153" s="3">
        <f>テーブル1[[#This Row],[個人コード]]</f>
        <v>0</v>
      </c>
      <c r="AI153" s="3"/>
      <c r="AJ153" s="3"/>
      <c r="AK153" s="3"/>
      <c r="AL153" s="3"/>
      <c r="AM153" s="3"/>
      <c r="AN153" s="3"/>
      <c r="AO153" s="3"/>
      <c r="AP153" s="3"/>
      <c r="AQ153" s="3">
        <f>テーブル1[[#This Row],[住民票記載の住所]]</f>
        <v>0</v>
      </c>
      <c r="AR153" s="3"/>
      <c r="AS153" s="3"/>
      <c r="AT153" s="3">
        <f>テーブル1[[#This Row],[被接種者氏名
（全角カナ）]]</f>
        <v>0</v>
      </c>
      <c r="AU153" s="3">
        <f>テーブル1[[#This Row],[被接種者氏名]]</f>
        <v>0</v>
      </c>
      <c r="AV153" s="3">
        <f>テーブル1[[#This Row],[生年月日
（西暦８桁）]]</f>
        <v>0</v>
      </c>
      <c r="AW153" s="3">
        <f>テーブル1[[#This Row],[被接種者の性別]]</f>
        <v>0</v>
      </c>
      <c r="AX153" s="111">
        <v>0</v>
      </c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ht="49.5" customHeight="1" x14ac:dyDescent="0.15">
      <c r="A154" s="4">
        <v>140</v>
      </c>
      <c r="B154" s="3">
        <f t="shared" si="4"/>
        <v>0</v>
      </c>
      <c r="C154" s="3"/>
      <c r="D154" s="3"/>
      <c r="E154" s="3" t="str">
        <f t="shared" si="5"/>
        <v>勤務先</v>
      </c>
      <c r="F154" s="3"/>
      <c r="G154" s="132"/>
      <c r="H154" s="3"/>
      <c r="I154" s="48">
        <f>テーブル1[[#This Row],[郵便番号
（住民票所在地）]]</f>
        <v>0</v>
      </c>
      <c r="J154" s="48">
        <f>テーブル1[[#This Row],[住民票記載の住所]]</f>
        <v>0</v>
      </c>
      <c r="K154" s="28"/>
      <c r="L154" s="9"/>
      <c r="M154" s="31"/>
      <c r="N154" s="6"/>
      <c r="O154" s="31"/>
      <c r="P154" s="3">
        <f>テーブル1[[#This Row],[国内承認済ワクチン
接種済回数]]</f>
        <v>0</v>
      </c>
      <c r="Q154" s="7" t="s">
        <v>25</v>
      </c>
      <c r="R154" s="24"/>
      <c r="S154" s="24"/>
      <c r="T154" s="37"/>
      <c r="U154" s="37"/>
      <c r="V154" s="38"/>
      <c r="W154" s="130"/>
      <c r="X154" s="38"/>
      <c r="Y154" s="65"/>
      <c r="Z154" s="66" t="e">
        <f>VLOOKUP(テーブル1[[#This Row],[2回目の接種券発行元の自治体名]],自治体名!B:C,2,FALSE)</f>
        <v>#N/A</v>
      </c>
      <c r="AA154" s="31">
        <f>テーブル1[[#This Row],[接種券番号（新）]]</f>
        <v>0</v>
      </c>
      <c r="AB154" s="130"/>
      <c r="AC154" s="130"/>
      <c r="AD154" s="3"/>
      <c r="AE154" s="8">
        <v>0</v>
      </c>
      <c r="AF154" s="3">
        <f>テーブル1[[#This Row],[接種券番号（新）]]</f>
        <v>0</v>
      </c>
      <c r="AG154" s="108">
        <v>0</v>
      </c>
      <c r="AH154" s="3">
        <f>テーブル1[[#This Row],[個人コード]]</f>
        <v>0</v>
      </c>
      <c r="AI154" s="3"/>
      <c r="AJ154" s="3"/>
      <c r="AK154" s="3"/>
      <c r="AL154" s="3"/>
      <c r="AM154" s="3"/>
      <c r="AN154" s="3"/>
      <c r="AO154" s="3"/>
      <c r="AP154" s="3"/>
      <c r="AQ154" s="3">
        <f>テーブル1[[#This Row],[住民票記載の住所]]</f>
        <v>0</v>
      </c>
      <c r="AR154" s="3"/>
      <c r="AS154" s="3"/>
      <c r="AT154" s="3">
        <f>テーブル1[[#This Row],[被接種者氏名
（全角カナ）]]</f>
        <v>0</v>
      </c>
      <c r="AU154" s="3">
        <f>テーブル1[[#This Row],[被接種者氏名]]</f>
        <v>0</v>
      </c>
      <c r="AV154" s="3">
        <f>テーブル1[[#This Row],[生年月日
（西暦８桁）]]</f>
        <v>0</v>
      </c>
      <c r="AW154" s="3">
        <f>テーブル1[[#This Row],[被接種者の性別]]</f>
        <v>0</v>
      </c>
      <c r="AX154" s="111">
        <v>0</v>
      </c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ht="49.5" customHeight="1" x14ac:dyDescent="0.15">
      <c r="A155" s="4">
        <v>141</v>
      </c>
      <c r="B155" s="3">
        <f t="shared" si="4"/>
        <v>0</v>
      </c>
      <c r="C155" s="3"/>
      <c r="D155" s="3"/>
      <c r="E155" s="3" t="str">
        <f t="shared" si="5"/>
        <v>勤務先</v>
      </c>
      <c r="F155" s="3"/>
      <c r="G155" s="132"/>
      <c r="H155" s="3"/>
      <c r="I155" s="48">
        <f>テーブル1[[#This Row],[郵便番号
（住民票所在地）]]</f>
        <v>0</v>
      </c>
      <c r="J155" s="48">
        <f>テーブル1[[#This Row],[住民票記載の住所]]</f>
        <v>0</v>
      </c>
      <c r="K155" s="28"/>
      <c r="L155" s="9"/>
      <c r="M155" s="31"/>
      <c r="N155" s="6"/>
      <c r="O155" s="31"/>
      <c r="P155" s="3">
        <f>テーブル1[[#This Row],[国内承認済ワクチン
接種済回数]]</f>
        <v>0</v>
      </c>
      <c r="Q155" s="7" t="s">
        <v>25</v>
      </c>
      <c r="R155" s="24"/>
      <c r="S155" s="24"/>
      <c r="T155" s="37"/>
      <c r="U155" s="37"/>
      <c r="V155" s="38"/>
      <c r="W155" s="130"/>
      <c r="X155" s="38"/>
      <c r="Y155" s="65"/>
      <c r="Z155" s="66" t="e">
        <f>VLOOKUP(テーブル1[[#This Row],[2回目の接種券発行元の自治体名]],自治体名!B:C,2,FALSE)</f>
        <v>#N/A</v>
      </c>
      <c r="AA155" s="31">
        <f>テーブル1[[#This Row],[接種券番号（新）]]</f>
        <v>0</v>
      </c>
      <c r="AB155" s="130"/>
      <c r="AC155" s="130"/>
      <c r="AD155" s="3"/>
      <c r="AE155" s="8">
        <v>0</v>
      </c>
      <c r="AF155" s="3">
        <f>テーブル1[[#This Row],[接種券番号（新）]]</f>
        <v>0</v>
      </c>
      <c r="AG155" s="108">
        <v>0</v>
      </c>
      <c r="AH155" s="3">
        <f>テーブル1[[#This Row],[個人コード]]</f>
        <v>0</v>
      </c>
      <c r="AI155" s="3"/>
      <c r="AJ155" s="3"/>
      <c r="AK155" s="3"/>
      <c r="AL155" s="3"/>
      <c r="AM155" s="3"/>
      <c r="AN155" s="3"/>
      <c r="AO155" s="3"/>
      <c r="AP155" s="3"/>
      <c r="AQ155" s="3">
        <f>テーブル1[[#This Row],[住民票記載の住所]]</f>
        <v>0</v>
      </c>
      <c r="AR155" s="3"/>
      <c r="AS155" s="3"/>
      <c r="AT155" s="3">
        <f>テーブル1[[#This Row],[被接種者氏名
（全角カナ）]]</f>
        <v>0</v>
      </c>
      <c r="AU155" s="3">
        <f>テーブル1[[#This Row],[被接種者氏名]]</f>
        <v>0</v>
      </c>
      <c r="AV155" s="3">
        <f>テーブル1[[#This Row],[生年月日
（西暦８桁）]]</f>
        <v>0</v>
      </c>
      <c r="AW155" s="3">
        <f>テーブル1[[#This Row],[被接種者の性別]]</f>
        <v>0</v>
      </c>
      <c r="AX155" s="111">
        <v>0</v>
      </c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ht="49.5" customHeight="1" x14ac:dyDescent="0.15">
      <c r="A156" s="4">
        <v>142</v>
      </c>
      <c r="B156" s="3">
        <f t="shared" si="4"/>
        <v>0</v>
      </c>
      <c r="C156" s="3"/>
      <c r="D156" s="3"/>
      <c r="E156" s="3" t="str">
        <f t="shared" si="5"/>
        <v>勤務先</v>
      </c>
      <c r="F156" s="3"/>
      <c r="G156" s="132"/>
      <c r="H156" s="3"/>
      <c r="I156" s="48">
        <f>テーブル1[[#This Row],[郵便番号
（住民票所在地）]]</f>
        <v>0</v>
      </c>
      <c r="J156" s="48">
        <f>テーブル1[[#This Row],[住民票記載の住所]]</f>
        <v>0</v>
      </c>
      <c r="K156" s="28"/>
      <c r="L156" s="9"/>
      <c r="M156" s="31"/>
      <c r="N156" s="6"/>
      <c r="O156" s="31"/>
      <c r="P156" s="3">
        <f>テーブル1[[#This Row],[国内承認済ワクチン
接種済回数]]</f>
        <v>0</v>
      </c>
      <c r="Q156" s="7" t="s">
        <v>25</v>
      </c>
      <c r="R156" s="24"/>
      <c r="S156" s="24"/>
      <c r="T156" s="37"/>
      <c r="U156" s="37"/>
      <c r="V156" s="38"/>
      <c r="W156" s="130"/>
      <c r="X156" s="38"/>
      <c r="Y156" s="65"/>
      <c r="Z156" s="66" t="e">
        <f>VLOOKUP(テーブル1[[#This Row],[2回目の接種券発行元の自治体名]],自治体名!B:C,2,FALSE)</f>
        <v>#N/A</v>
      </c>
      <c r="AA156" s="31">
        <f>テーブル1[[#This Row],[接種券番号（新）]]</f>
        <v>0</v>
      </c>
      <c r="AB156" s="130"/>
      <c r="AC156" s="130"/>
      <c r="AD156" s="3"/>
      <c r="AE156" s="8">
        <v>0</v>
      </c>
      <c r="AF156" s="3">
        <f>テーブル1[[#This Row],[接種券番号（新）]]</f>
        <v>0</v>
      </c>
      <c r="AG156" s="108">
        <v>0</v>
      </c>
      <c r="AH156" s="3">
        <f>テーブル1[[#This Row],[個人コード]]</f>
        <v>0</v>
      </c>
      <c r="AI156" s="3"/>
      <c r="AJ156" s="3"/>
      <c r="AK156" s="3"/>
      <c r="AL156" s="3"/>
      <c r="AM156" s="3"/>
      <c r="AN156" s="3"/>
      <c r="AO156" s="3"/>
      <c r="AP156" s="3"/>
      <c r="AQ156" s="3">
        <f>テーブル1[[#This Row],[住民票記載の住所]]</f>
        <v>0</v>
      </c>
      <c r="AR156" s="3"/>
      <c r="AS156" s="3"/>
      <c r="AT156" s="3">
        <f>テーブル1[[#This Row],[被接種者氏名
（全角カナ）]]</f>
        <v>0</v>
      </c>
      <c r="AU156" s="3">
        <f>テーブル1[[#This Row],[被接種者氏名]]</f>
        <v>0</v>
      </c>
      <c r="AV156" s="3">
        <f>テーブル1[[#This Row],[生年月日
（西暦８桁）]]</f>
        <v>0</v>
      </c>
      <c r="AW156" s="3">
        <f>テーブル1[[#This Row],[被接種者の性別]]</f>
        <v>0</v>
      </c>
      <c r="AX156" s="111">
        <v>0</v>
      </c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ht="49.5" customHeight="1" x14ac:dyDescent="0.15">
      <c r="A157" s="4">
        <v>143</v>
      </c>
      <c r="B157" s="3">
        <f t="shared" si="4"/>
        <v>0</v>
      </c>
      <c r="C157" s="3"/>
      <c r="D157" s="3"/>
      <c r="E157" s="3" t="str">
        <f t="shared" si="5"/>
        <v>勤務先</v>
      </c>
      <c r="F157" s="3"/>
      <c r="G157" s="132"/>
      <c r="H157" s="3"/>
      <c r="I157" s="48">
        <f>テーブル1[[#This Row],[郵便番号
（住民票所在地）]]</f>
        <v>0</v>
      </c>
      <c r="J157" s="48">
        <f>テーブル1[[#This Row],[住民票記載の住所]]</f>
        <v>0</v>
      </c>
      <c r="K157" s="28"/>
      <c r="L157" s="9"/>
      <c r="M157" s="31"/>
      <c r="N157" s="6"/>
      <c r="O157" s="31"/>
      <c r="P157" s="3">
        <f>テーブル1[[#This Row],[国内承認済ワクチン
接種済回数]]</f>
        <v>0</v>
      </c>
      <c r="Q157" s="7" t="s">
        <v>25</v>
      </c>
      <c r="R157" s="24"/>
      <c r="S157" s="24"/>
      <c r="T157" s="37"/>
      <c r="U157" s="37"/>
      <c r="V157" s="38"/>
      <c r="W157" s="130"/>
      <c r="X157" s="38"/>
      <c r="Y157" s="65"/>
      <c r="Z157" s="66" t="e">
        <f>VLOOKUP(テーブル1[[#This Row],[2回目の接種券発行元の自治体名]],自治体名!B:C,2,FALSE)</f>
        <v>#N/A</v>
      </c>
      <c r="AA157" s="31">
        <f>テーブル1[[#This Row],[接種券番号（新）]]</f>
        <v>0</v>
      </c>
      <c r="AB157" s="130"/>
      <c r="AC157" s="130"/>
      <c r="AD157" s="3"/>
      <c r="AE157" s="8">
        <v>0</v>
      </c>
      <c r="AF157" s="3">
        <f>テーブル1[[#This Row],[接種券番号（新）]]</f>
        <v>0</v>
      </c>
      <c r="AG157" s="108">
        <v>0</v>
      </c>
      <c r="AH157" s="3">
        <f>テーブル1[[#This Row],[個人コード]]</f>
        <v>0</v>
      </c>
      <c r="AI157" s="3"/>
      <c r="AJ157" s="3"/>
      <c r="AK157" s="3"/>
      <c r="AL157" s="3"/>
      <c r="AM157" s="3"/>
      <c r="AN157" s="3"/>
      <c r="AO157" s="3"/>
      <c r="AP157" s="3"/>
      <c r="AQ157" s="3">
        <f>テーブル1[[#This Row],[住民票記載の住所]]</f>
        <v>0</v>
      </c>
      <c r="AR157" s="3"/>
      <c r="AS157" s="3"/>
      <c r="AT157" s="3">
        <f>テーブル1[[#This Row],[被接種者氏名
（全角カナ）]]</f>
        <v>0</v>
      </c>
      <c r="AU157" s="3">
        <f>テーブル1[[#This Row],[被接種者氏名]]</f>
        <v>0</v>
      </c>
      <c r="AV157" s="3">
        <f>テーブル1[[#This Row],[生年月日
（西暦８桁）]]</f>
        <v>0</v>
      </c>
      <c r="AW157" s="3">
        <f>テーブル1[[#This Row],[被接種者の性別]]</f>
        <v>0</v>
      </c>
      <c r="AX157" s="111">
        <v>0</v>
      </c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ht="49.5" customHeight="1" x14ac:dyDescent="0.15">
      <c r="A158" s="4">
        <v>144</v>
      </c>
      <c r="B158" s="3">
        <f t="shared" si="4"/>
        <v>0</v>
      </c>
      <c r="C158" s="3"/>
      <c r="D158" s="3"/>
      <c r="E158" s="3" t="str">
        <f t="shared" si="5"/>
        <v>勤務先</v>
      </c>
      <c r="F158" s="3"/>
      <c r="G158" s="132"/>
      <c r="H158" s="3"/>
      <c r="I158" s="48">
        <f>テーブル1[[#This Row],[郵便番号
（住民票所在地）]]</f>
        <v>0</v>
      </c>
      <c r="J158" s="48">
        <f>テーブル1[[#This Row],[住民票記載の住所]]</f>
        <v>0</v>
      </c>
      <c r="K158" s="28"/>
      <c r="L158" s="9"/>
      <c r="M158" s="31"/>
      <c r="N158" s="6"/>
      <c r="O158" s="31"/>
      <c r="P158" s="3">
        <f>テーブル1[[#This Row],[国内承認済ワクチン
接種済回数]]</f>
        <v>0</v>
      </c>
      <c r="Q158" s="7" t="s">
        <v>25</v>
      </c>
      <c r="R158" s="24"/>
      <c r="S158" s="24"/>
      <c r="T158" s="37"/>
      <c r="U158" s="37"/>
      <c r="V158" s="38"/>
      <c r="W158" s="130"/>
      <c r="X158" s="38"/>
      <c r="Y158" s="65"/>
      <c r="Z158" s="66" t="e">
        <f>VLOOKUP(テーブル1[[#This Row],[2回目の接種券発行元の自治体名]],自治体名!B:C,2,FALSE)</f>
        <v>#N/A</v>
      </c>
      <c r="AA158" s="31">
        <f>テーブル1[[#This Row],[接種券番号（新）]]</f>
        <v>0</v>
      </c>
      <c r="AB158" s="130"/>
      <c r="AC158" s="130"/>
      <c r="AD158" s="3"/>
      <c r="AE158" s="8">
        <v>0</v>
      </c>
      <c r="AF158" s="3">
        <f>テーブル1[[#This Row],[接種券番号（新）]]</f>
        <v>0</v>
      </c>
      <c r="AG158" s="108">
        <v>0</v>
      </c>
      <c r="AH158" s="3">
        <f>テーブル1[[#This Row],[個人コード]]</f>
        <v>0</v>
      </c>
      <c r="AI158" s="3"/>
      <c r="AJ158" s="3"/>
      <c r="AK158" s="3"/>
      <c r="AL158" s="3"/>
      <c r="AM158" s="3"/>
      <c r="AN158" s="3"/>
      <c r="AO158" s="3"/>
      <c r="AP158" s="3"/>
      <c r="AQ158" s="3">
        <f>テーブル1[[#This Row],[住民票記載の住所]]</f>
        <v>0</v>
      </c>
      <c r="AR158" s="3"/>
      <c r="AS158" s="3"/>
      <c r="AT158" s="3">
        <f>テーブル1[[#This Row],[被接種者氏名
（全角カナ）]]</f>
        <v>0</v>
      </c>
      <c r="AU158" s="3">
        <f>テーブル1[[#This Row],[被接種者氏名]]</f>
        <v>0</v>
      </c>
      <c r="AV158" s="3">
        <f>テーブル1[[#This Row],[生年月日
（西暦８桁）]]</f>
        <v>0</v>
      </c>
      <c r="AW158" s="3">
        <f>テーブル1[[#This Row],[被接種者の性別]]</f>
        <v>0</v>
      </c>
      <c r="AX158" s="111">
        <v>0</v>
      </c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ht="49.5" customHeight="1" x14ac:dyDescent="0.15">
      <c r="A159" s="4">
        <v>145</v>
      </c>
      <c r="B159" s="3">
        <f t="shared" si="4"/>
        <v>0</v>
      </c>
      <c r="C159" s="3"/>
      <c r="D159" s="3"/>
      <c r="E159" s="3" t="str">
        <f t="shared" si="5"/>
        <v>勤務先</v>
      </c>
      <c r="F159" s="3"/>
      <c r="G159" s="132"/>
      <c r="H159" s="3"/>
      <c r="I159" s="48">
        <f>テーブル1[[#This Row],[郵便番号
（住民票所在地）]]</f>
        <v>0</v>
      </c>
      <c r="J159" s="48">
        <f>テーブル1[[#This Row],[住民票記載の住所]]</f>
        <v>0</v>
      </c>
      <c r="K159" s="28"/>
      <c r="L159" s="9"/>
      <c r="M159" s="31"/>
      <c r="N159" s="6"/>
      <c r="O159" s="31"/>
      <c r="P159" s="3">
        <f>テーブル1[[#This Row],[国内承認済ワクチン
接種済回数]]</f>
        <v>0</v>
      </c>
      <c r="Q159" s="7" t="s">
        <v>25</v>
      </c>
      <c r="R159" s="24"/>
      <c r="S159" s="24"/>
      <c r="T159" s="37"/>
      <c r="U159" s="37"/>
      <c r="V159" s="38"/>
      <c r="W159" s="130"/>
      <c r="X159" s="38"/>
      <c r="Y159" s="65"/>
      <c r="Z159" s="66" t="e">
        <f>VLOOKUP(テーブル1[[#This Row],[2回目の接種券発行元の自治体名]],自治体名!B:C,2,FALSE)</f>
        <v>#N/A</v>
      </c>
      <c r="AA159" s="31">
        <f>テーブル1[[#This Row],[接種券番号（新）]]</f>
        <v>0</v>
      </c>
      <c r="AB159" s="130"/>
      <c r="AC159" s="130"/>
      <c r="AD159" s="3"/>
      <c r="AE159" s="8">
        <v>0</v>
      </c>
      <c r="AF159" s="3">
        <f>テーブル1[[#This Row],[接種券番号（新）]]</f>
        <v>0</v>
      </c>
      <c r="AG159" s="108">
        <v>0</v>
      </c>
      <c r="AH159" s="3">
        <f>テーブル1[[#This Row],[個人コード]]</f>
        <v>0</v>
      </c>
      <c r="AI159" s="3"/>
      <c r="AJ159" s="3"/>
      <c r="AK159" s="3"/>
      <c r="AL159" s="3"/>
      <c r="AM159" s="3"/>
      <c r="AN159" s="3"/>
      <c r="AO159" s="3"/>
      <c r="AP159" s="3"/>
      <c r="AQ159" s="3">
        <f>テーブル1[[#This Row],[住民票記載の住所]]</f>
        <v>0</v>
      </c>
      <c r="AR159" s="3"/>
      <c r="AS159" s="3"/>
      <c r="AT159" s="3">
        <f>テーブル1[[#This Row],[被接種者氏名
（全角カナ）]]</f>
        <v>0</v>
      </c>
      <c r="AU159" s="3">
        <f>テーブル1[[#This Row],[被接種者氏名]]</f>
        <v>0</v>
      </c>
      <c r="AV159" s="3">
        <f>テーブル1[[#This Row],[生年月日
（西暦８桁）]]</f>
        <v>0</v>
      </c>
      <c r="AW159" s="3">
        <f>テーブル1[[#This Row],[被接種者の性別]]</f>
        <v>0</v>
      </c>
      <c r="AX159" s="111">
        <v>0</v>
      </c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ht="49.5" customHeight="1" x14ac:dyDescent="0.15">
      <c r="A160" s="4">
        <v>146</v>
      </c>
      <c r="B160" s="3">
        <f t="shared" si="4"/>
        <v>0</v>
      </c>
      <c r="C160" s="3"/>
      <c r="D160" s="3"/>
      <c r="E160" s="3" t="str">
        <f t="shared" si="5"/>
        <v>勤務先</v>
      </c>
      <c r="F160" s="3"/>
      <c r="G160" s="132"/>
      <c r="H160" s="3"/>
      <c r="I160" s="48">
        <f>テーブル1[[#This Row],[郵便番号
（住民票所在地）]]</f>
        <v>0</v>
      </c>
      <c r="J160" s="48">
        <f>テーブル1[[#This Row],[住民票記載の住所]]</f>
        <v>0</v>
      </c>
      <c r="K160" s="28"/>
      <c r="L160" s="9"/>
      <c r="M160" s="31"/>
      <c r="N160" s="6"/>
      <c r="O160" s="31"/>
      <c r="P160" s="3">
        <f>テーブル1[[#This Row],[国内承認済ワクチン
接種済回数]]</f>
        <v>0</v>
      </c>
      <c r="Q160" s="7" t="s">
        <v>25</v>
      </c>
      <c r="R160" s="24"/>
      <c r="S160" s="24"/>
      <c r="T160" s="37"/>
      <c r="U160" s="37"/>
      <c r="V160" s="38"/>
      <c r="W160" s="130"/>
      <c r="X160" s="38"/>
      <c r="Y160" s="65"/>
      <c r="Z160" s="66" t="e">
        <f>VLOOKUP(テーブル1[[#This Row],[2回目の接種券発行元の自治体名]],自治体名!B:C,2,FALSE)</f>
        <v>#N/A</v>
      </c>
      <c r="AA160" s="31">
        <f>テーブル1[[#This Row],[接種券番号（新）]]</f>
        <v>0</v>
      </c>
      <c r="AB160" s="130"/>
      <c r="AC160" s="130"/>
      <c r="AD160" s="3"/>
      <c r="AE160" s="8">
        <v>0</v>
      </c>
      <c r="AF160" s="3">
        <f>テーブル1[[#This Row],[接種券番号（新）]]</f>
        <v>0</v>
      </c>
      <c r="AG160" s="108">
        <v>0</v>
      </c>
      <c r="AH160" s="3">
        <f>テーブル1[[#This Row],[個人コード]]</f>
        <v>0</v>
      </c>
      <c r="AI160" s="3"/>
      <c r="AJ160" s="3"/>
      <c r="AK160" s="3"/>
      <c r="AL160" s="3"/>
      <c r="AM160" s="3"/>
      <c r="AN160" s="3"/>
      <c r="AO160" s="3"/>
      <c r="AP160" s="3"/>
      <c r="AQ160" s="3">
        <f>テーブル1[[#This Row],[住民票記載の住所]]</f>
        <v>0</v>
      </c>
      <c r="AR160" s="3"/>
      <c r="AS160" s="3"/>
      <c r="AT160" s="3">
        <f>テーブル1[[#This Row],[被接種者氏名
（全角カナ）]]</f>
        <v>0</v>
      </c>
      <c r="AU160" s="3">
        <f>テーブル1[[#This Row],[被接種者氏名]]</f>
        <v>0</v>
      </c>
      <c r="AV160" s="3">
        <f>テーブル1[[#This Row],[生年月日
（西暦８桁）]]</f>
        <v>0</v>
      </c>
      <c r="AW160" s="3">
        <f>テーブル1[[#This Row],[被接種者の性別]]</f>
        <v>0</v>
      </c>
      <c r="AX160" s="111">
        <v>0</v>
      </c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ht="49.5" customHeight="1" x14ac:dyDescent="0.15">
      <c r="A161" s="4">
        <v>147</v>
      </c>
      <c r="B161" s="3">
        <f t="shared" si="4"/>
        <v>0</v>
      </c>
      <c r="C161" s="3"/>
      <c r="D161" s="3"/>
      <c r="E161" s="3" t="str">
        <f t="shared" si="5"/>
        <v>勤務先</v>
      </c>
      <c r="F161" s="3"/>
      <c r="G161" s="132"/>
      <c r="H161" s="3"/>
      <c r="I161" s="48">
        <f>テーブル1[[#This Row],[郵便番号
（住民票所在地）]]</f>
        <v>0</v>
      </c>
      <c r="J161" s="48">
        <f>テーブル1[[#This Row],[住民票記載の住所]]</f>
        <v>0</v>
      </c>
      <c r="K161" s="28"/>
      <c r="L161" s="9"/>
      <c r="M161" s="31"/>
      <c r="N161" s="6"/>
      <c r="O161" s="31"/>
      <c r="P161" s="3">
        <f>テーブル1[[#This Row],[国内承認済ワクチン
接種済回数]]</f>
        <v>0</v>
      </c>
      <c r="Q161" s="7" t="s">
        <v>25</v>
      </c>
      <c r="R161" s="24"/>
      <c r="S161" s="24"/>
      <c r="T161" s="37"/>
      <c r="U161" s="37"/>
      <c r="V161" s="38"/>
      <c r="W161" s="130"/>
      <c r="X161" s="38"/>
      <c r="Y161" s="65"/>
      <c r="Z161" s="66" t="e">
        <f>VLOOKUP(テーブル1[[#This Row],[2回目の接種券発行元の自治体名]],自治体名!B:C,2,FALSE)</f>
        <v>#N/A</v>
      </c>
      <c r="AA161" s="31">
        <f>テーブル1[[#This Row],[接種券番号（新）]]</f>
        <v>0</v>
      </c>
      <c r="AB161" s="130"/>
      <c r="AC161" s="130"/>
      <c r="AD161" s="3"/>
      <c r="AE161" s="8">
        <v>0</v>
      </c>
      <c r="AF161" s="3">
        <f>テーブル1[[#This Row],[接種券番号（新）]]</f>
        <v>0</v>
      </c>
      <c r="AG161" s="108">
        <v>0</v>
      </c>
      <c r="AH161" s="3">
        <f>テーブル1[[#This Row],[個人コード]]</f>
        <v>0</v>
      </c>
      <c r="AI161" s="3"/>
      <c r="AJ161" s="3"/>
      <c r="AK161" s="3"/>
      <c r="AL161" s="3"/>
      <c r="AM161" s="3"/>
      <c r="AN161" s="3"/>
      <c r="AO161" s="3"/>
      <c r="AP161" s="3"/>
      <c r="AQ161" s="3">
        <f>テーブル1[[#This Row],[住民票記載の住所]]</f>
        <v>0</v>
      </c>
      <c r="AR161" s="3"/>
      <c r="AS161" s="3"/>
      <c r="AT161" s="3">
        <f>テーブル1[[#This Row],[被接種者氏名
（全角カナ）]]</f>
        <v>0</v>
      </c>
      <c r="AU161" s="3">
        <f>テーブル1[[#This Row],[被接種者氏名]]</f>
        <v>0</v>
      </c>
      <c r="AV161" s="3">
        <f>テーブル1[[#This Row],[生年月日
（西暦８桁）]]</f>
        <v>0</v>
      </c>
      <c r="AW161" s="3">
        <f>テーブル1[[#This Row],[被接種者の性別]]</f>
        <v>0</v>
      </c>
      <c r="AX161" s="111">
        <v>0</v>
      </c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ht="49.5" customHeight="1" x14ac:dyDescent="0.15">
      <c r="A162" s="4">
        <v>148</v>
      </c>
      <c r="B162" s="3">
        <f t="shared" si="4"/>
        <v>0</v>
      </c>
      <c r="C162" s="3"/>
      <c r="D162" s="3"/>
      <c r="E162" s="3" t="str">
        <f t="shared" si="5"/>
        <v>勤務先</v>
      </c>
      <c r="F162" s="3"/>
      <c r="G162" s="132"/>
      <c r="H162" s="3"/>
      <c r="I162" s="48">
        <f>テーブル1[[#This Row],[郵便番号
（住民票所在地）]]</f>
        <v>0</v>
      </c>
      <c r="J162" s="48">
        <f>テーブル1[[#This Row],[住民票記載の住所]]</f>
        <v>0</v>
      </c>
      <c r="K162" s="28"/>
      <c r="L162" s="9"/>
      <c r="M162" s="31"/>
      <c r="N162" s="6"/>
      <c r="O162" s="31"/>
      <c r="P162" s="3">
        <f>テーブル1[[#This Row],[国内承認済ワクチン
接種済回数]]</f>
        <v>0</v>
      </c>
      <c r="Q162" s="7" t="s">
        <v>25</v>
      </c>
      <c r="R162" s="24"/>
      <c r="S162" s="24"/>
      <c r="T162" s="37"/>
      <c r="U162" s="37"/>
      <c r="V162" s="38"/>
      <c r="W162" s="130"/>
      <c r="X162" s="38"/>
      <c r="Y162" s="65"/>
      <c r="Z162" s="66" t="e">
        <f>VLOOKUP(テーブル1[[#This Row],[2回目の接種券発行元の自治体名]],自治体名!B:C,2,FALSE)</f>
        <v>#N/A</v>
      </c>
      <c r="AA162" s="31">
        <f>テーブル1[[#This Row],[接種券番号（新）]]</f>
        <v>0</v>
      </c>
      <c r="AB162" s="130"/>
      <c r="AC162" s="130"/>
      <c r="AD162" s="3"/>
      <c r="AE162" s="8">
        <v>0</v>
      </c>
      <c r="AF162" s="3">
        <f>テーブル1[[#This Row],[接種券番号（新）]]</f>
        <v>0</v>
      </c>
      <c r="AG162" s="108">
        <v>0</v>
      </c>
      <c r="AH162" s="3">
        <f>テーブル1[[#This Row],[個人コード]]</f>
        <v>0</v>
      </c>
      <c r="AI162" s="3"/>
      <c r="AJ162" s="3"/>
      <c r="AK162" s="3"/>
      <c r="AL162" s="3"/>
      <c r="AM162" s="3"/>
      <c r="AN162" s="3"/>
      <c r="AO162" s="3"/>
      <c r="AP162" s="3"/>
      <c r="AQ162" s="3">
        <f>テーブル1[[#This Row],[住民票記載の住所]]</f>
        <v>0</v>
      </c>
      <c r="AR162" s="3"/>
      <c r="AS162" s="3"/>
      <c r="AT162" s="3">
        <f>テーブル1[[#This Row],[被接種者氏名
（全角カナ）]]</f>
        <v>0</v>
      </c>
      <c r="AU162" s="3">
        <f>テーブル1[[#This Row],[被接種者氏名]]</f>
        <v>0</v>
      </c>
      <c r="AV162" s="3">
        <f>テーブル1[[#This Row],[生年月日
（西暦８桁）]]</f>
        <v>0</v>
      </c>
      <c r="AW162" s="3">
        <f>テーブル1[[#This Row],[被接種者の性別]]</f>
        <v>0</v>
      </c>
      <c r="AX162" s="111">
        <v>0</v>
      </c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ht="49.5" customHeight="1" x14ac:dyDescent="0.15">
      <c r="A163" s="4">
        <v>149</v>
      </c>
      <c r="B163" s="3">
        <f t="shared" si="4"/>
        <v>0</v>
      </c>
      <c r="C163" s="3"/>
      <c r="D163" s="3"/>
      <c r="E163" s="3" t="str">
        <f t="shared" si="5"/>
        <v>勤務先</v>
      </c>
      <c r="F163" s="3"/>
      <c r="G163" s="132"/>
      <c r="H163" s="3"/>
      <c r="I163" s="48">
        <f>テーブル1[[#This Row],[郵便番号
（住民票所在地）]]</f>
        <v>0</v>
      </c>
      <c r="J163" s="48">
        <f>テーブル1[[#This Row],[住民票記載の住所]]</f>
        <v>0</v>
      </c>
      <c r="K163" s="28"/>
      <c r="L163" s="9"/>
      <c r="M163" s="31"/>
      <c r="N163" s="6"/>
      <c r="O163" s="31"/>
      <c r="P163" s="3">
        <f>テーブル1[[#This Row],[国内承認済ワクチン
接種済回数]]</f>
        <v>0</v>
      </c>
      <c r="Q163" s="7" t="s">
        <v>25</v>
      </c>
      <c r="R163" s="24"/>
      <c r="S163" s="24"/>
      <c r="T163" s="37"/>
      <c r="U163" s="37"/>
      <c r="V163" s="38"/>
      <c r="W163" s="130"/>
      <c r="X163" s="38"/>
      <c r="Y163" s="65"/>
      <c r="Z163" s="66" t="e">
        <f>VLOOKUP(テーブル1[[#This Row],[2回目の接種券発行元の自治体名]],自治体名!B:C,2,FALSE)</f>
        <v>#N/A</v>
      </c>
      <c r="AA163" s="31">
        <f>テーブル1[[#This Row],[接種券番号（新）]]</f>
        <v>0</v>
      </c>
      <c r="AB163" s="130"/>
      <c r="AC163" s="130"/>
      <c r="AD163" s="3"/>
      <c r="AE163" s="8">
        <v>0</v>
      </c>
      <c r="AF163" s="3">
        <f>テーブル1[[#This Row],[接種券番号（新）]]</f>
        <v>0</v>
      </c>
      <c r="AG163" s="108">
        <v>0</v>
      </c>
      <c r="AH163" s="3">
        <f>テーブル1[[#This Row],[個人コード]]</f>
        <v>0</v>
      </c>
      <c r="AI163" s="3"/>
      <c r="AJ163" s="3"/>
      <c r="AK163" s="3"/>
      <c r="AL163" s="3"/>
      <c r="AM163" s="3"/>
      <c r="AN163" s="3"/>
      <c r="AO163" s="3"/>
      <c r="AP163" s="3"/>
      <c r="AQ163" s="3">
        <f>テーブル1[[#This Row],[住民票記載の住所]]</f>
        <v>0</v>
      </c>
      <c r="AR163" s="3"/>
      <c r="AS163" s="3"/>
      <c r="AT163" s="3">
        <f>テーブル1[[#This Row],[被接種者氏名
（全角カナ）]]</f>
        <v>0</v>
      </c>
      <c r="AU163" s="3">
        <f>テーブル1[[#This Row],[被接種者氏名]]</f>
        <v>0</v>
      </c>
      <c r="AV163" s="3">
        <f>テーブル1[[#This Row],[生年月日
（西暦８桁）]]</f>
        <v>0</v>
      </c>
      <c r="AW163" s="3">
        <f>テーブル1[[#This Row],[被接種者の性別]]</f>
        <v>0</v>
      </c>
      <c r="AX163" s="111">
        <v>0</v>
      </c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ht="49.5" customHeight="1" x14ac:dyDescent="0.15">
      <c r="A164" s="10">
        <v>150</v>
      </c>
      <c r="B164" s="3">
        <f t="shared" si="4"/>
        <v>0</v>
      </c>
      <c r="C164" s="11"/>
      <c r="D164" s="11"/>
      <c r="E164" s="3" t="str">
        <f t="shared" si="5"/>
        <v>勤務先</v>
      </c>
      <c r="F164" s="11"/>
      <c r="G164" s="134"/>
      <c r="H164" s="11"/>
      <c r="I164" s="49">
        <f>テーブル1[[#This Row],[郵便番号
（住民票所在地）]]</f>
        <v>0</v>
      </c>
      <c r="J164" s="49">
        <f>テーブル1[[#This Row],[住民票記載の住所]]</f>
        <v>0</v>
      </c>
      <c r="K164" s="29"/>
      <c r="L164" s="39"/>
      <c r="M164" s="32"/>
      <c r="N164" s="12"/>
      <c r="O164" s="32"/>
      <c r="P164" s="11">
        <f>テーブル1[[#This Row],[国内承認済ワクチン
接種済回数]]</f>
        <v>0</v>
      </c>
      <c r="Q164" s="11"/>
      <c r="R164" s="11"/>
      <c r="S164" s="11"/>
      <c r="T164" s="40"/>
      <c r="U164" s="40"/>
      <c r="V164" s="41"/>
      <c r="W164" s="131"/>
      <c r="X164" s="41"/>
      <c r="Y164" s="105"/>
      <c r="Z164" s="106" t="e">
        <f>VLOOKUP(テーブル1[[#This Row],[2回目の接種券発行元の自治体名]],自治体名!B:C,2,FALSE)</f>
        <v>#N/A</v>
      </c>
      <c r="AA164" s="32">
        <f>テーブル1[[#This Row],[接種券番号（新）]]</f>
        <v>0</v>
      </c>
      <c r="AB164" s="131"/>
      <c r="AC164" s="131"/>
      <c r="AD164" s="11"/>
      <c r="AE164" s="107"/>
      <c r="AF164" s="11">
        <f>テーブル1[[#This Row],[接種券番号（新）]]</f>
        <v>0</v>
      </c>
      <c r="AG164" s="108">
        <v>0</v>
      </c>
      <c r="AH164" s="11">
        <f>テーブル1[[#This Row],[個人コード]]</f>
        <v>0</v>
      </c>
      <c r="AI164" s="11"/>
      <c r="AJ164" s="11"/>
      <c r="AK164" s="11"/>
      <c r="AL164" s="11"/>
      <c r="AM164" s="11"/>
      <c r="AN164" s="11"/>
      <c r="AO164" s="11"/>
      <c r="AP164" s="11"/>
      <c r="AQ164" s="11">
        <f>テーブル1[[#This Row],[住民票記載の住所]]</f>
        <v>0</v>
      </c>
      <c r="AR164" s="11"/>
      <c r="AS164" s="11"/>
      <c r="AT164" s="11">
        <f>テーブル1[[#This Row],[被接種者氏名
（全角カナ）]]</f>
        <v>0</v>
      </c>
      <c r="AU164" s="11">
        <f>テーブル1[[#This Row],[被接種者氏名]]</f>
        <v>0</v>
      </c>
      <c r="AV164" s="11">
        <f>テーブル1[[#This Row],[生年月日
（西暦８桁）]]</f>
        <v>0</v>
      </c>
      <c r="AW164" s="11">
        <f>テーブル1[[#This Row],[被接種者の性別]]</f>
        <v>0</v>
      </c>
      <c r="AX164" s="111">
        <v>0</v>
      </c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</row>
    <row r="285" spans="2:6" ht="49.5" customHeight="1" x14ac:dyDescent="0.15">
      <c r="B285" ph="1"/>
      <c r="F285" ph="1"/>
    </row>
    <row r="286" spans="2:6" ht="49.5" customHeight="1" x14ac:dyDescent="0.15">
      <c r="B286" ph="1"/>
    </row>
    <row r="291" spans="2:2" ht="49.5" customHeight="1" x14ac:dyDescent="0.15">
      <c r="B291" ph="1"/>
    </row>
    <row r="343" spans="2:2" ht="49.5" customHeight="1" x14ac:dyDescent="0.15">
      <c r="B343" ph="1"/>
    </row>
  </sheetData>
  <mergeCells count="7">
    <mergeCell ref="AB1:AD1"/>
    <mergeCell ref="AB3:AD3"/>
    <mergeCell ref="AB4:AD4"/>
    <mergeCell ref="AB5:AD5"/>
    <mergeCell ref="B12:E12"/>
    <mergeCell ref="F12:AD12"/>
    <mergeCell ref="AB6:AD6"/>
  </mergeCells>
  <phoneticPr fontId="2"/>
  <dataValidations count="1">
    <dataValidation type="list" allowBlank="1" showInputMessage="1" showErrorMessage="1" sqref="T14:U164">
      <formula1>"○,×"</formula1>
    </dataValidation>
  </dataValidations>
  <pageMargins left="3.937007874015748E-2" right="3.937007874015748E-2" top="0.15748031496062992" bottom="0.15748031496062992" header="0.31496062992125984" footer="0.11811023622047245"/>
  <pageSetup paperSize="9" scale="65" fitToHeight="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ドロップダウンリスト!$Y$5:$Y$1802</xm:f>
          </x14:formula1>
          <xm:sqref>Y14:Y164</xm:sqref>
        </x14:dataValidation>
        <x14:dataValidation type="list" allowBlank="1" showInputMessage="1" showErrorMessage="1">
          <x14:formula1>
            <xm:f>ドロップダウンリスト!$AB$5</xm:f>
          </x14:formula1>
          <xm:sqref>AB14:AB164</xm:sqref>
        </x14:dataValidation>
        <x14:dataValidation type="list" allowBlank="1" showInputMessage="1" showErrorMessage="1">
          <x14:formula1>
            <xm:f>ドロップダウンリスト!$AC$5:$AC$7</xm:f>
          </x14:formula1>
          <xm:sqref>AC14:AC164</xm:sqref>
        </x14:dataValidation>
        <x14:dataValidation type="list" allowBlank="1" showInputMessage="1" showErrorMessage="1">
          <x14:formula1>
            <xm:f>ドロップダウンリスト!$W$5:$W$6</xm:f>
          </x14:formula1>
          <xm:sqref>W14:W164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1802"/>
  <sheetViews>
    <sheetView topLeftCell="S1" workbookViewId="0">
      <selection activeCell="U14" sqref="U14"/>
    </sheetView>
  </sheetViews>
  <sheetFormatPr defaultRowHeight="13.5" x14ac:dyDescent="0.15"/>
  <cols>
    <col min="1" max="1" width="3.75" bestFit="1" customWidth="1"/>
    <col min="2" max="2" width="13.25" bestFit="1" customWidth="1"/>
    <col min="3" max="3" width="6.25" bestFit="1" customWidth="1"/>
    <col min="4" max="4" width="10.75" bestFit="1" customWidth="1"/>
    <col min="5" max="5" width="14.5" customWidth="1"/>
    <col min="6" max="6" width="15.75" bestFit="1" customWidth="1"/>
    <col min="7" max="7" width="18.375" customWidth="1"/>
    <col min="8" max="8" width="20.75" bestFit="1" customWidth="1"/>
    <col min="9" max="9" width="18.25" customWidth="1"/>
    <col min="10" max="10" width="13.25" bestFit="1" customWidth="1"/>
    <col min="11" max="11" width="10.75" bestFit="1" customWidth="1"/>
    <col min="12" max="12" width="8.5" bestFit="1" customWidth="1"/>
    <col min="13" max="15" width="21.375" bestFit="1" customWidth="1"/>
    <col min="16" max="16" width="10.75" bestFit="1" customWidth="1"/>
    <col min="17" max="17" width="13.125" bestFit="1" customWidth="1"/>
    <col min="18" max="18" width="19.25" customWidth="1"/>
    <col min="19" max="19" width="13.25" bestFit="1" customWidth="1"/>
    <col min="20" max="20" width="23.25" bestFit="1" customWidth="1"/>
    <col min="21" max="21" width="20.5" bestFit="1" customWidth="1"/>
    <col min="22" max="22" width="15.75" bestFit="1" customWidth="1"/>
    <col min="23" max="23" width="18.25" customWidth="1"/>
    <col min="24" max="24" width="15.75" bestFit="1" customWidth="1"/>
    <col min="25" max="25" width="18.375" customWidth="1"/>
    <col min="26" max="26" width="15" customWidth="1"/>
    <col min="27" max="27" width="8.5" bestFit="1" customWidth="1"/>
    <col min="28" max="28" width="13.25" bestFit="1" customWidth="1"/>
    <col min="29" max="29" width="24.625" bestFit="1" customWidth="1"/>
    <col min="30" max="30" width="12.875" bestFit="1" customWidth="1"/>
  </cols>
  <sheetData>
    <row r="4" spans="1:30" ht="75" x14ac:dyDescent="0.15">
      <c r="A4" s="90" t="s">
        <v>2</v>
      </c>
      <c r="B4" s="91" t="s">
        <v>3</v>
      </c>
      <c r="C4" s="92" t="s">
        <v>4</v>
      </c>
      <c r="D4" s="92" t="s">
        <v>5</v>
      </c>
      <c r="E4" s="93" t="s">
        <v>6</v>
      </c>
      <c r="F4" s="92" t="s">
        <v>26</v>
      </c>
      <c r="G4" s="94" t="s">
        <v>7</v>
      </c>
      <c r="H4" s="92" t="s">
        <v>8</v>
      </c>
      <c r="I4" s="95" t="s">
        <v>9</v>
      </c>
      <c r="J4" s="96" t="s">
        <v>10</v>
      </c>
      <c r="K4" s="97" t="s">
        <v>11</v>
      </c>
      <c r="L4" s="98" t="s">
        <v>12</v>
      </c>
      <c r="M4" s="99" t="s">
        <v>13</v>
      </c>
      <c r="N4" s="100" t="s">
        <v>14</v>
      </c>
      <c r="O4" s="101" t="s">
        <v>15</v>
      </c>
      <c r="P4" s="92" t="s">
        <v>16</v>
      </c>
      <c r="Q4" s="92" t="s">
        <v>17</v>
      </c>
      <c r="R4" s="102" t="s">
        <v>18</v>
      </c>
      <c r="S4" s="98" t="s">
        <v>19</v>
      </c>
      <c r="T4" s="103" t="s">
        <v>20</v>
      </c>
      <c r="U4" s="103" t="s">
        <v>21</v>
      </c>
      <c r="V4" s="104" t="s">
        <v>22</v>
      </c>
      <c r="W4" s="86" t="s">
        <v>1813</v>
      </c>
      <c r="X4" s="84" t="s">
        <v>34</v>
      </c>
      <c r="Y4" s="67" t="s">
        <v>31</v>
      </c>
      <c r="Z4" s="68" t="s">
        <v>33</v>
      </c>
      <c r="AA4" s="60" t="s">
        <v>29</v>
      </c>
      <c r="AB4" s="59" t="s">
        <v>1802</v>
      </c>
      <c r="AC4" s="61" t="s">
        <v>1807</v>
      </c>
      <c r="AD4" s="62" t="s">
        <v>32</v>
      </c>
    </row>
    <row r="5" spans="1:30" x14ac:dyDescent="0.15">
      <c r="W5" t="s">
        <v>1811</v>
      </c>
      <c r="Y5" t="s">
        <v>37</v>
      </c>
      <c r="AB5">
        <v>2</v>
      </c>
      <c r="AC5">
        <v>1</v>
      </c>
    </row>
    <row r="6" spans="1:30" x14ac:dyDescent="0.15">
      <c r="W6" t="s">
        <v>1812</v>
      </c>
      <c r="Y6" t="s">
        <v>38</v>
      </c>
      <c r="AC6">
        <v>2</v>
      </c>
    </row>
    <row r="7" spans="1:30" x14ac:dyDescent="0.15">
      <c r="Y7" t="s">
        <v>39</v>
      </c>
      <c r="AC7">
        <v>3</v>
      </c>
    </row>
    <row r="8" spans="1:30" x14ac:dyDescent="0.15">
      <c r="Y8" t="s">
        <v>40</v>
      </c>
    </row>
    <row r="9" spans="1:30" x14ac:dyDescent="0.15">
      <c r="Y9" t="s">
        <v>41</v>
      </c>
    </row>
    <row r="10" spans="1:30" x14ac:dyDescent="0.15">
      <c r="Y10" t="s">
        <v>42</v>
      </c>
    </row>
    <row r="11" spans="1:30" x14ac:dyDescent="0.15">
      <c r="Y11" t="s">
        <v>43</v>
      </c>
    </row>
    <row r="12" spans="1:30" x14ac:dyDescent="0.15">
      <c r="Y12" t="s">
        <v>44</v>
      </c>
    </row>
    <row r="13" spans="1:30" x14ac:dyDescent="0.15">
      <c r="Y13" t="s">
        <v>45</v>
      </c>
    </row>
    <row r="14" spans="1:30" x14ac:dyDescent="0.15">
      <c r="Y14" t="s">
        <v>46</v>
      </c>
    </row>
    <row r="15" spans="1:30" x14ac:dyDescent="0.15">
      <c r="Y15" t="s">
        <v>47</v>
      </c>
    </row>
    <row r="16" spans="1:30" x14ac:dyDescent="0.15">
      <c r="Y16" t="s">
        <v>48</v>
      </c>
    </row>
    <row r="17" spans="25:25" x14ac:dyDescent="0.15">
      <c r="Y17" t="s">
        <v>49</v>
      </c>
    </row>
    <row r="18" spans="25:25" x14ac:dyDescent="0.15">
      <c r="Y18" t="s">
        <v>50</v>
      </c>
    </row>
    <row r="19" spans="25:25" x14ac:dyDescent="0.15">
      <c r="Y19" t="s">
        <v>51</v>
      </c>
    </row>
    <row r="20" spans="25:25" x14ac:dyDescent="0.15">
      <c r="Y20" t="s">
        <v>52</v>
      </c>
    </row>
    <row r="21" spans="25:25" x14ac:dyDescent="0.15">
      <c r="Y21" t="s">
        <v>53</v>
      </c>
    </row>
    <row r="22" spans="25:25" x14ac:dyDescent="0.15">
      <c r="Y22" t="s">
        <v>54</v>
      </c>
    </row>
    <row r="23" spans="25:25" x14ac:dyDescent="0.15">
      <c r="Y23" t="s">
        <v>55</v>
      </c>
    </row>
    <row r="24" spans="25:25" x14ac:dyDescent="0.15">
      <c r="Y24" t="s">
        <v>56</v>
      </c>
    </row>
    <row r="25" spans="25:25" x14ac:dyDescent="0.15">
      <c r="Y25" t="s">
        <v>57</v>
      </c>
    </row>
    <row r="26" spans="25:25" x14ac:dyDescent="0.15">
      <c r="Y26" t="s">
        <v>58</v>
      </c>
    </row>
    <row r="27" spans="25:25" x14ac:dyDescent="0.15">
      <c r="Y27" t="s">
        <v>59</v>
      </c>
    </row>
    <row r="28" spans="25:25" x14ac:dyDescent="0.15">
      <c r="Y28" t="s">
        <v>60</v>
      </c>
    </row>
    <row r="29" spans="25:25" x14ac:dyDescent="0.15">
      <c r="Y29" t="s">
        <v>61</v>
      </c>
    </row>
    <row r="30" spans="25:25" x14ac:dyDescent="0.15">
      <c r="Y30" t="s">
        <v>62</v>
      </c>
    </row>
    <row r="31" spans="25:25" x14ac:dyDescent="0.15">
      <c r="Y31" t="s">
        <v>63</v>
      </c>
    </row>
    <row r="32" spans="25:25" x14ac:dyDescent="0.15">
      <c r="Y32" t="s">
        <v>64</v>
      </c>
    </row>
    <row r="33" spans="25:25" x14ac:dyDescent="0.15">
      <c r="Y33" t="s">
        <v>65</v>
      </c>
    </row>
    <row r="34" spans="25:25" x14ac:dyDescent="0.15">
      <c r="Y34" t="s">
        <v>66</v>
      </c>
    </row>
    <row r="35" spans="25:25" x14ac:dyDescent="0.15">
      <c r="Y35" t="s">
        <v>67</v>
      </c>
    </row>
    <row r="36" spans="25:25" x14ac:dyDescent="0.15">
      <c r="Y36" t="s">
        <v>68</v>
      </c>
    </row>
    <row r="37" spans="25:25" x14ac:dyDescent="0.15">
      <c r="Y37" t="s">
        <v>69</v>
      </c>
    </row>
    <row r="38" spans="25:25" x14ac:dyDescent="0.15">
      <c r="Y38" t="s">
        <v>70</v>
      </c>
    </row>
    <row r="39" spans="25:25" x14ac:dyDescent="0.15">
      <c r="Y39" t="s">
        <v>71</v>
      </c>
    </row>
    <row r="40" spans="25:25" x14ac:dyDescent="0.15">
      <c r="Y40" t="s">
        <v>72</v>
      </c>
    </row>
    <row r="41" spans="25:25" x14ac:dyDescent="0.15">
      <c r="Y41" t="s">
        <v>73</v>
      </c>
    </row>
    <row r="42" spans="25:25" x14ac:dyDescent="0.15">
      <c r="Y42" t="s">
        <v>74</v>
      </c>
    </row>
    <row r="43" spans="25:25" x14ac:dyDescent="0.15">
      <c r="Y43" t="s">
        <v>75</v>
      </c>
    </row>
    <row r="44" spans="25:25" x14ac:dyDescent="0.15">
      <c r="Y44" t="s">
        <v>76</v>
      </c>
    </row>
    <row r="45" spans="25:25" x14ac:dyDescent="0.15">
      <c r="Y45" t="s">
        <v>77</v>
      </c>
    </row>
    <row r="46" spans="25:25" x14ac:dyDescent="0.15">
      <c r="Y46" t="s">
        <v>78</v>
      </c>
    </row>
    <row r="47" spans="25:25" x14ac:dyDescent="0.15">
      <c r="Y47" t="s">
        <v>79</v>
      </c>
    </row>
    <row r="48" spans="25:25" x14ac:dyDescent="0.15">
      <c r="Y48" t="s">
        <v>80</v>
      </c>
    </row>
    <row r="49" spans="25:25" x14ac:dyDescent="0.15">
      <c r="Y49" t="s">
        <v>81</v>
      </c>
    </row>
    <row r="50" spans="25:25" x14ac:dyDescent="0.15">
      <c r="Y50" t="s">
        <v>82</v>
      </c>
    </row>
    <row r="51" spans="25:25" x14ac:dyDescent="0.15">
      <c r="Y51" t="s">
        <v>83</v>
      </c>
    </row>
    <row r="52" spans="25:25" x14ac:dyDescent="0.15">
      <c r="Y52" t="s">
        <v>84</v>
      </c>
    </row>
    <row r="53" spans="25:25" x14ac:dyDescent="0.15">
      <c r="Y53" t="s">
        <v>85</v>
      </c>
    </row>
    <row r="54" spans="25:25" x14ac:dyDescent="0.15">
      <c r="Y54" t="s">
        <v>86</v>
      </c>
    </row>
    <row r="55" spans="25:25" x14ac:dyDescent="0.15">
      <c r="Y55" t="s">
        <v>87</v>
      </c>
    </row>
    <row r="56" spans="25:25" x14ac:dyDescent="0.15">
      <c r="Y56" t="s">
        <v>88</v>
      </c>
    </row>
    <row r="57" spans="25:25" x14ac:dyDescent="0.15">
      <c r="Y57" t="s">
        <v>89</v>
      </c>
    </row>
    <row r="58" spans="25:25" x14ac:dyDescent="0.15">
      <c r="Y58" t="s">
        <v>90</v>
      </c>
    </row>
    <row r="59" spans="25:25" x14ac:dyDescent="0.15">
      <c r="Y59" t="s">
        <v>91</v>
      </c>
    </row>
    <row r="60" spans="25:25" x14ac:dyDescent="0.15">
      <c r="Y60" t="s">
        <v>92</v>
      </c>
    </row>
    <row r="61" spans="25:25" x14ac:dyDescent="0.15">
      <c r="Y61" t="s">
        <v>93</v>
      </c>
    </row>
    <row r="62" spans="25:25" x14ac:dyDescent="0.15">
      <c r="Y62" t="s">
        <v>94</v>
      </c>
    </row>
    <row r="63" spans="25:25" x14ac:dyDescent="0.15">
      <c r="Y63" t="s">
        <v>95</v>
      </c>
    </row>
    <row r="64" spans="25:25" x14ac:dyDescent="0.15">
      <c r="Y64" t="s">
        <v>96</v>
      </c>
    </row>
    <row r="65" spans="25:25" x14ac:dyDescent="0.15">
      <c r="Y65" t="s">
        <v>97</v>
      </c>
    </row>
    <row r="66" spans="25:25" x14ac:dyDescent="0.15">
      <c r="Y66" t="s">
        <v>98</v>
      </c>
    </row>
    <row r="67" spans="25:25" x14ac:dyDescent="0.15">
      <c r="Y67" t="s">
        <v>99</v>
      </c>
    </row>
    <row r="68" spans="25:25" x14ac:dyDescent="0.15">
      <c r="Y68" t="s">
        <v>100</v>
      </c>
    </row>
    <row r="69" spans="25:25" x14ac:dyDescent="0.15">
      <c r="Y69" t="s">
        <v>101</v>
      </c>
    </row>
    <row r="70" spans="25:25" x14ac:dyDescent="0.15">
      <c r="Y70" t="s">
        <v>102</v>
      </c>
    </row>
    <row r="71" spans="25:25" x14ac:dyDescent="0.15">
      <c r="Y71" t="s">
        <v>103</v>
      </c>
    </row>
    <row r="72" spans="25:25" x14ac:dyDescent="0.15">
      <c r="Y72" t="s">
        <v>104</v>
      </c>
    </row>
    <row r="73" spans="25:25" x14ac:dyDescent="0.15">
      <c r="Y73" t="s">
        <v>105</v>
      </c>
    </row>
    <row r="74" spans="25:25" x14ac:dyDescent="0.15">
      <c r="Y74" t="s">
        <v>106</v>
      </c>
    </row>
    <row r="75" spans="25:25" x14ac:dyDescent="0.15">
      <c r="Y75" t="s">
        <v>107</v>
      </c>
    </row>
    <row r="76" spans="25:25" x14ac:dyDescent="0.15">
      <c r="Y76" t="s">
        <v>108</v>
      </c>
    </row>
    <row r="77" spans="25:25" x14ac:dyDescent="0.15">
      <c r="Y77" t="s">
        <v>109</v>
      </c>
    </row>
    <row r="78" spans="25:25" x14ac:dyDescent="0.15">
      <c r="Y78" t="s">
        <v>110</v>
      </c>
    </row>
    <row r="79" spans="25:25" x14ac:dyDescent="0.15">
      <c r="Y79" t="s">
        <v>111</v>
      </c>
    </row>
    <row r="80" spans="25:25" x14ac:dyDescent="0.15">
      <c r="Y80" t="s">
        <v>112</v>
      </c>
    </row>
    <row r="81" spans="25:25" x14ac:dyDescent="0.15">
      <c r="Y81" t="s">
        <v>113</v>
      </c>
    </row>
    <row r="82" spans="25:25" x14ac:dyDescent="0.15">
      <c r="Y82" t="s">
        <v>114</v>
      </c>
    </row>
    <row r="83" spans="25:25" x14ac:dyDescent="0.15">
      <c r="Y83" t="s">
        <v>115</v>
      </c>
    </row>
    <row r="84" spans="25:25" x14ac:dyDescent="0.15">
      <c r="Y84" t="s">
        <v>116</v>
      </c>
    </row>
    <row r="85" spans="25:25" x14ac:dyDescent="0.15">
      <c r="Y85" t="s">
        <v>117</v>
      </c>
    </row>
    <row r="86" spans="25:25" x14ac:dyDescent="0.15">
      <c r="Y86" t="s">
        <v>118</v>
      </c>
    </row>
    <row r="87" spans="25:25" x14ac:dyDescent="0.15">
      <c r="Y87" t="s">
        <v>119</v>
      </c>
    </row>
    <row r="88" spans="25:25" x14ac:dyDescent="0.15">
      <c r="Y88" t="s">
        <v>120</v>
      </c>
    </row>
    <row r="89" spans="25:25" x14ac:dyDescent="0.15">
      <c r="Y89" t="s">
        <v>121</v>
      </c>
    </row>
    <row r="90" spans="25:25" x14ac:dyDescent="0.15">
      <c r="Y90" t="s">
        <v>122</v>
      </c>
    </row>
    <row r="91" spans="25:25" x14ac:dyDescent="0.15">
      <c r="Y91" t="s">
        <v>123</v>
      </c>
    </row>
    <row r="92" spans="25:25" x14ac:dyDescent="0.15">
      <c r="Y92" t="s">
        <v>124</v>
      </c>
    </row>
    <row r="93" spans="25:25" x14ac:dyDescent="0.15">
      <c r="Y93" t="s">
        <v>125</v>
      </c>
    </row>
    <row r="94" spans="25:25" x14ac:dyDescent="0.15">
      <c r="Y94" t="s">
        <v>126</v>
      </c>
    </row>
    <row r="95" spans="25:25" x14ac:dyDescent="0.15">
      <c r="Y95" t="s">
        <v>127</v>
      </c>
    </row>
    <row r="96" spans="25:25" x14ac:dyDescent="0.15">
      <c r="Y96" t="s">
        <v>128</v>
      </c>
    </row>
    <row r="97" spans="25:25" x14ac:dyDescent="0.15">
      <c r="Y97" t="s">
        <v>129</v>
      </c>
    </row>
    <row r="98" spans="25:25" x14ac:dyDescent="0.15">
      <c r="Y98" t="s">
        <v>130</v>
      </c>
    </row>
    <row r="99" spans="25:25" x14ac:dyDescent="0.15">
      <c r="Y99" t="s">
        <v>131</v>
      </c>
    </row>
    <row r="100" spans="25:25" x14ac:dyDescent="0.15">
      <c r="Y100" t="s">
        <v>132</v>
      </c>
    </row>
    <row r="101" spans="25:25" x14ac:dyDescent="0.15">
      <c r="Y101" t="s">
        <v>133</v>
      </c>
    </row>
    <row r="102" spans="25:25" x14ac:dyDescent="0.15">
      <c r="Y102" t="s">
        <v>134</v>
      </c>
    </row>
    <row r="103" spans="25:25" x14ac:dyDescent="0.15">
      <c r="Y103" t="s">
        <v>135</v>
      </c>
    </row>
    <row r="104" spans="25:25" x14ac:dyDescent="0.15">
      <c r="Y104" t="s">
        <v>136</v>
      </c>
    </row>
    <row r="105" spans="25:25" x14ac:dyDescent="0.15">
      <c r="Y105" t="s">
        <v>137</v>
      </c>
    </row>
    <row r="106" spans="25:25" x14ac:dyDescent="0.15">
      <c r="Y106" t="s">
        <v>138</v>
      </c>
    </row>
    <row r="107" spans="25:25" x14ac:dyDescent="0.15">
      <c r="Y107" t="s">
        <v>139</v>
      </c>
    </row>
    <row r="108" spans="25:25" x14ac:dyDescent="0.15">
      <c r="Y108" t="s">
        <v>140</v>
      </c>
    </row>
    <row r="109" spans="25:25" x14ac:dyDescent="0.15">
      <c r="Y109" t="s">
        <v>141</v>
      </c>
    </row>
    <row r="110" spans="25:25" x14ac:dyDescent="0.15">
      <c r="Y110" t="s">
        <v>142</v>
      </c>
    </row>
    <row r="111" spans="25:25" x14ac:dyDescent="0.15">
      <c r="Y111" t="s">
        <v>143</v>
      </c>
    </row>
    <row r="112" spans="25:25" x14ac:dyDescent="0.15">
      <c r="Y112" t="s">
        <v>144</v>
      </c>
    </row>
    <row r="113" spans="25:25" x14ac:dyDescent="0.15">
      <c r="Y113" t="s">
        <v>145</v>
      </c>
    </row>
    <row r="114" spans="25:25" x14ac:dyDescent="0.15">
      <c r="Y114" t="s">
        <v>146</v>
      </c>
    </row>
    <row r="115" spans="25:25" x14ac:dyDescent="0.15">
      <c r="Y115" t="s">
        <v>147</v>
      </c>
    </row>
    <row r="116" spans="25:25" x14ac:dyDescent="0.15">
      <c r="Y116" t="s">
        <v>148</v>
      </c>
    </row>
    <row r="117" spans="25:25" x14ac:dyDescent="0.15">
      <c r="Y117" t="s">
        <v>149</v>
      </c>
    </row>
    <row r="118" spans="25:25" x14ac:dyDescent="0.15">
      <c r="Y118" t="s">
        <v>150</v>
      </c>
    </row>
    <row r="119" spans="25:25" x14ac:dyDescent="0.15">
      <c r="Y119" t="s">
        <v>151</v>
      </c>
    </row>
    <row r="120" spans="25:25" x14ac:dyDescent="0.15">
      <c r="Y120" t="s">
        <v>152</v>
      </c>
    </row>
    <row r="121" spans="25:25" x14ac:dyDescent="0.15">
      <c r="Y121" t="s">
        <v>153</v>
      </c>
    </row>
    <row r="122" spans="25:25" x14ac:dyDescent="0.15">
      <c r="Y122" t="s">
        <v>154</v>
      </c>
    </row>
    <row r="123" spans="25:25" x14ac:dyDescent="0.15">
      <c r="Y123" t="s">
        <v>155</v>
      </c>
    </row>
    <row r="124" spans="25:25" x14ac:dyDescent="0.15">
      <c r="Y124" t="s">
        <v>156</v>
      </c>
    </row>
    <row r="125" spans="25:25" x14ac:dyDescent="0.15">
      <c r="Y125" t="s">
        <v>157</v>
      </c>
    </row>
    <row r="126" spans="25:25" x14ac:dyDescent="0.15">
      <c r="Y126" t="s">
        <v>158</v>
      </c>
    </row>
    <row r="127" spans="25:25" x14ac:dyDescent="0.15">
      <c r="Y127" t="s">
        <v>159</v>
      </c>
    </row>
    <row r="128" spans="25:25" x14ac:dyDescent="0.15">
      <c r="Y128" t="s">
        <v>160</v>
      </c>
    </row>
    <row r="129" spans="25:25" x14ac:dyDescent="0.15">
      <c r="Y129" t="s">
        <v>161</v>
      </c>
    </row>
    <row r="130" spans="25:25" x14ac:dyDescent="0.15">
      <c r="Y130" t="s">
        <v>162</v>
      </c>
    </row>
    <row r="131" spans="25:25" x14ac:dyDescent="0.15">
      <c r="Y131" t="s">
        <v>163</v>
      </c>
    </row>
    <row r="132" spans="25:25" x14ac:dyDescent="0.15">
      <c r="Y132" t="s">
        <v>164</v>
      </c>
    </row>
    <row r="133" spans="25:25" x14ac:dyDescent="0.15">
      <c r="Y133" t="s">
        <v>165</v>
      </c>
    </row>
    <row r="134" spans="25:25" x14ac:dyDescent="0.15">
      <c r="Y134" t="s">
        <v>166</v>
      </c>
    </row>
    <row r="135" spans="25:25" x14ac:dyDescent="0.15">
      <c r="Y135" t="s">
        <v>167</v>
      </c>
    </row>
    <row r="136" spans="25:25" x14ac:dyDescent="0.15">
      <c r="Y136" t="s">
        <v>168</v>
      </c>
    </row>
    <row r="137" spans="25:25" x14ac:dyDescent="0.15">
      <c r="Y137" t="s">
        <v>169</v>
      </c>
    </row>
    <row r="138" spans="25:25" x14ac:dyDescent="0.15">
      <c r="Y138" t="s">
        <v>170</v>
      </c>
    </row>
    <row r="139" spans="25:25" x14ac:dyDescent="0.15">
      <c r="Y139" t="s">
        <v>171</v>
      </c>
    </row>
    <row r="140" spans="25:25" x14ac:dyDescent="0.15">
      <c r="Y140" t="s">
        <v>172</v>
      </c>
    </row>
    <row r="141" spans="25:25" x14ac:dyDescent="0.15">
      <c r="Y141" t="s">
        <v>173</v>
      </c>
    </row>
    <row r="142" spans="25:25" x14ac:dyDescent="0.15">
      <c r="Y142" t="s">
        <v>174</v>
      </c>
    </row>
    <row r="143" spans="25:25" x14ac:dyDescent="0.15">
      <c r="Y143" t="s">
        <v>175</v>
      </c>
    </row>
    <row r="144" spans="25:25" x14ac:dyDescent="0.15">
      <c r="Y144" t="s">
        <v>176</v>
      </c>
    </row>
    <row r="145" spans="25:25" x14ac:dyDescent="0.15">
      <c r="Y145" t="s">
        <v>177</v>
      </c>
    </row>
    <row r="146" spans="25:25" x14ac:dyDescent="0.15">
      <c r="Y146" t="s">
        <v>178</v>
      </c>
    </row>
    <row r="147" spans="25:25" x14ac:dyDescent="0.15">
      <c r="Y147" t="s">
        <v>179</v>
      </c>
    </row>
    <row r="148" spans="25:25" x14ac:dyDescent="0.15">
      <c r="Y148" t="s">
        <v>180</v>
      </c>
    </row>
    <row r="149" spans="25:25" x14ac:dyDescent="0.15">
      <c r="Y149" t="s">
        <v>181</v>
      </c>
    </row>
    <row r="150" spans="25:25" x14ac:dyDescent="0.15">
      <c r="Y150" t="s">
        <v>182</v>
      </c>
    </row>
    <row r="151" spans="25:25" x14ac:dyDescent="0.15">
      <c r="Y151" t="s">
        <v>183</v>
      </c>
    </row>
    <row r="152" spans="25:25" x14ac:dyDescent="0.15">
      <c r="Y152" t="s">
        <v>184</v>
      </c>
    </row>
    <row r="153" spans="25:25" x14ac:dyDescent="0.15">
      <c r="Y153" t="s">
        <v>185</v>
      </c>
    </row>
    <row r="154" spans="25:25" x14ac:dyDescent="0.15">
      <c r="Y154" t="s">
        <v>186</v>
      </c>
    </row>
    <row r="155" spans="25:25" x14ac:dyDescent="0.15">
      <c r="Y155" t="s">
        <v>187</v>
      </c>
    </row>
    <row r="156" spans="25:25" x14ac:dyDescent="0.15">
      <c r="Y156" t="s">
        <v>188</v>
      </c>
    </row>
    <row r="157" spans="25:25" x14ac:dyDescent="0.15">
      <c r="Y157" t="s">
        <v>189</v>
      </c>
    </row>
    <row r="158" spans="25:25" x14ac:dyDescent="0.15">
      <c r="Y158" t="s">
        <v>190</v>
      </c>
    </row>
    <row r="159" spans="25:25" x14ac:dyDescent="0.15">
      <c r="Y159" t="s">
        <v>191</v>
      </c>
    </row>
    <row r="160" spans="25:25" x14ac:dyDescent="0.15">
      <c r="Y160" t="s">
        <v>192</v>
      </c>
    </row>
    <row r="161" spans="25:25" x14ac:dyDescent="0.15">
      <c r="Y161" t="s">
        <v>193</v>
      </c>
    </row>
    <row r="162" spans="25:25" x14ac:dyDescent="0.15">
      <c r="Y162" t="s">
        <v>194</v>
      </c>
    </row>
    <row r="163" spans="25:25" x14ac:dyDescent="0.15">
      <c r="Y163" t="s">
        <v>195</v>
      </c>
    </row>
    <row r="164" spans="25:25" x14ac:dyDescent="0.15">
      <c r="Y164" t="s">
        <v>196</v>
      </c>
    </row>
    <row r="165" spans="25:25" x14ac:dyDescent="0.15">
      <c r="Y165" t="s">
        <v>197</v>
      </c>
    </row>
    <row r="166" spans="25:25" x14ac:dyDescent="0.15">
      <c r="Y166" t="s">
        <v>198</v>
      </c>
    </row>
    <row r="167" spans="25:25" x14ac:dyDescent="0.15">
      <c r="Y167" t="s">
        <v>199</v>
      </c>
    </row>
    <row r="168" spans="25:25" x14ac:dyDescent="0.15">
      <c r="Y168" t="s">
        <v>200</v>
      </c>
    </row>
    <row r="169" spans="25:25" x14ac:dyDescent="0.15">
      <c r="Y169" t="s">
        <v>201</v>
      </c>
    </row>
    <row r="170" spans="25:25" x14ac:dyDescent="0.15">
      <c r="Y170" t="s">
        <v>202</v>
      </c>
    </row>
    <row r="171" spans="25:25" x14ac:dyDescent="0.15">
      <c r="Y171" t="s">
        <v>203</v>
      </c>
    </row>
    <row r="172" spans="25:25" x14ac:dyDescent="0.15">
      <c r="Y172" t="s">
        <v>204</v>
      </c>
    </row>
    <row r="173" spans="25:25" x14ac:dyDescent="0.15">
      <c r="Y173" t="s">
        <v>205</v>
      </c>
    </row>
    <row r="174" spans="25:25" x14ac:dyDescent="0.15">
      <c r="Y174" t="s">
        <v>206</v>
      </c>
    </row>
    <row r="175" spans="25:25" x14ac:dyDescent="0.15">
      <c r="Y175" t="s">
        <v>207</v>
      </c>
    </row>
    <row r="176" spans="25:25" x14ac:dyDescent="0.15">
      <c r="Y176" t="s">
        <v>208</v>
      </c>
    </row>
    <row r="177" spans="25:25" x14ac:dyDescent="0.15">
      <c r="Y177" t="s">
        <v>209</v>
      </c>
    </row>
    <row r="178" spans="25:25" x14ac:dyDescent="0.15">
      <c r="Y178" t="s">
        <v>210</v>
      </c>
    </row>
    <row r="179" spans="25:25" x14ac:dyDescent="0.15">
      <c r="Y179" t="s">
        <v>211</v>
      </c>
    </row>
    <row r="180" spans="25:25" x14ac:dyDescent="0.15">
      <c r="Y180" t="s">
        <v>212</v>
      </c>
    </row>
    <row r="181" spans="25:25" x14ac:dyDescent="0.15">
      <c r="Y181" t="s">
        <v>213</v>
      </c>
    </row>
    <row r="182" spans="25:25" x14ac:dyDescent="0.15">
      <c r="Y182" t="s">
        <v>214</v>
      </c>
    </row>
    <row r="183" spans="25:25" x14ac:dyDescent="0.15">
      <c r="Y183" t="s">
        <v>215</v>
      </c>
    </row>
    <row r="184" spans="25:25" x14ac:dyDescent="0.15">
      <c r="Y184" t="s">
        <v>216</v>
      </c>
    </row>
    <row r="185" spans="25:25" x14ac:dyDescent="0.15">
      <c r="Y185" t="s">
        <v>102</v>
      </c>
    </row>
    <row r="186" spans="25:25" x14ac:dyDescent="0.15">
      <c r="Y186" t="s">
        <v>217</v>
      </c>
    </row>
    <row r="187" spans="25:25" x14ac:dyDescent="0.15">
      <c r="Y187" t="s">
        <v>218</v>
      </c>
    </row>
    <row r="188" spans="25:25" x14ac:dyDescent="0.15">
      <c r="Y188" t="s">
        <v>219</v>
      </c>
    </row>
    <row r="189" spans="25:25" x14ac:dyDescent="0.15">
      <c r="Y189" t="s">
        <v>220</v>
      </c>
    </row>
    <row r="190" spans="25:25" x14ac:dyDescent="0.15">
      <c r="Y190" t="s">
        <v>221</v>
      </c>
    </row>
    <row r="191" spans="25:25" x14ac:dyDescent="0.15">
      <c r="Y191" t="s">
        <v>222</v>
      </c>
    </row>
    <row r="192" spans="25:25" x14ac:dyDescent="0.15">
      <c r="Y192" t="s">
        <v>223</v>
      </c>
    </row>
    <row r="193" spans="25:25" x14ac:dyDescent="0.15">
      <c r="Y193" t="s">
        <v>224</v>
      </c>
    </row>
    <row r="194" spans="25:25" x14ac:dyDescent="0.15">
      <c r="Y194" t="s">
        <v>225</v>
      </c>
    </row>
    <row r="195" spans="25:25" x14ac:dyDescent="0.15">
      <c r="Y195" t="s">
        <v>226</v>
      </c>
    </row>
    <row r="196" spans="25:25" x14ac:dyDescent="0.15">
      <c r="Y196" t="s">
        <v>227</v>
      </c>
    </row>
    <row r="197" spans="25:25" x14ac:dyDescent="0.15">
      <c r="Y197" t="s">
        <v>228</v>
      </c>
    </row>
    <row r="198" spans="25:25" x14ac:dyDescent="0.15">
      <c r="Y198" t="s">
        <v>229</v>
      </c>
    </row>
    <row r="199" spans="25:25" x14ac:dyDescent="0.15">
      <c r="Y199" t="s">
        <v>230</v>
      </c>
    </row>
    <row r="200" spans="25:25" x14ac:dyDescent="0.15">
      <c r="Y200" t="s">
        <v>231</v>
      </c>
    </row>
    <row r="201" spans="25:25" x14ac:dyDescent="0.15">
      <c r="Y201" t="s">
        <v>232</v>
      </c>
    </row>
    <row r="202" spans="25:25" x14ac:dyDescent="0.15">
      <c r="Y202" t="s">
        <v>233</v>
      </c>
    </row>
    <row r="203" spans="25:25" x14ac:dyDescent="0.15">
      <c r="Y203" t="s">
        <v>234</v>
      </c>
    </row>
    <row r="204" spans="25:25" x14ac:dyDescent="0.15">
      <c r="Y204" t="s">
        <v>235</v>
      </c>
    </row>
    <row r="205" spans="25:25" x14ac:dyDescent="0.15">
      <c r="Y205" t="s">
        <v>236</v>
      </c>
    </row>
    <row r="206" spans="25:25" x14ac:dyDescent="0.15">
      <c r="Y206" t="s">
        <v>237</v>
      </c>
    </row>
    <row r="207" spans="25:25" x14ac:dyDescent="0.15">
      <c r="Y207" t="s">
        <v>238</v>
      </c>
    </row>
    <row r="208" spans="25:25" x14ac:dyDescent="0.15">
      <c r="Y208" t="s">
        <v>239</v>
      </c>
    </row>
    <row r="209" spans="25:25" x14ac:dyDescent="0.15">
      <c r="Y209" t="s">
        <v>240</v>
      </c>
    </row>
    <row r="210" spans="25:25" x14ac:dyDescent="0.15">
      <c r="Y210" t="s">
        <v>241</v>
      </c>
    </row>
    <row r="211" spans="25:25" x14ac:dyDescent="0.15">
      <c r="Y211" t="s">
        <v>242</v>
      </c>
    </row>
    <row r="212" spans="25:25" x14ac:dyDescent="0.15">
      <c r="Y212" t="s">
        <v>243</v>
      </c>
    </row>
    <row r="213" spans="25:25" x14ac:dyDescent="0.15">
      <c r="Y213" t="s">
        <v>244</v>
      </c>
    </row>
    <row r="214" spans="25:25" x14ac:dyDescent="0.15">
      <c r="Y214" t="s">
        <v>245</v>
      </c>
    </row>
    <row r="215" spans="25:25" x14ac:dyDescent="0.15">
      <c r="Y215" t="s">
        <v>246</v>
      </c>
    </row>
    <row r="216" spans="25:25" x14ac:dyDescent="0.15">
      <c r="Y216" t="s">
        <v>247</v>
      </c>
    </row>
    <row r="217" spans="25:25" x14ac:dyDescent="0.15">
      <c r="Y217" t="s">
        <v>248</v>
      </c>
    </row>
    <row r="218" spans="25:25" x14ac:dyDescent="0.15">
      <c r="Y218" t="s">
        <v>249</v>
      </c>
    </row>
    <row r="219" spans="25:25" x14ac:dyDescent="0.15">
      <c r="Y219" t="s">
        <v>250</v>
      </c>
    </row>
    <row r="220" spans="25:25" x14ac:dyDescent="0.15">
      <c r="Y220" t="s">
        <v>251</v>
      </c>
    </row>
    <row r="221" spans="25:25" x14ac:dyDescent="0.15">
      <c r="Y221" t="s">
        <v>252</v>
      </c>
    </row>
    <row r="222" spans="25:25" x14ac:dyDescent="0.15">
      <c r="Y222" t="s">
        <v>253</v>
      </c>
    </row>
    <row r="223" spans="25:25" x14ac:dyDescent="0.15">
      <c r="Y223" t="s">
        <v>254</v>
      </c>
    </row>
    <row r="224" spans="25:25" x14ac:dyDescent="0.15">
      <c r="Y224" t="s">
        <v>255</v>
      </c>
    </row>
    <row r="225" spans="25:25" x14ac:dyDescent="0.15">
      <c r="Y225" t="s">
        <v>256</v>
      </c>
    </row>
    <row r="226" spans="25:25" x14ac:dyDescent="0.15">
      <c r="Y226" t="s">
        <v>257</v>
      </c>
    </row>
    <row r="227" spans="25:25" x14ac:dyDescent="0.15">
      <c r="Y227" t="s">
        <v>258</v>
      </c>
    </row>
    <row r="228" spans="25:25" x14ac:dyDescent="0.15">
      <c r="Y228" t="s">
        <v>259</v>
      </c>
    </row>
    <row r="229" spans="25:25" x14ac:dyDescent="0.15">
      <c r="Y229" t="s">
        <v>260</v>
      </c>
    </row>
    <row r="230" spans="25:25" x14ac:dyDescent="0.15">
      <c r="Y230" t="s">
        <v>261</v>
      </c>
    </row>
    <row r="231" spans="25:25" x14ac:dyDescent="0.15">
      <c r="Y231" t="s">
        <v>262</v>
      </c>
    </row>
    <row r="232" spans="25:25" x14ac:dyDescent="0.15">
      <c r="Y232" t="s">
        <v>263</v>
      </c>
    </row>
    <row r="233" spans="25:25" x14ac:dyDescent="0.15">
      <c r="Y233" t="s">
        <v>264</v>
      </c>
    </row>
    <row r="234" spans="25:25" x14ac:dyDescent="0.15">
      <c r="Y234" t="s">
        <v>265</v>
      </c>
    </row>
    <row r="235" spans="25:25" x14ac:dyDescent="0.15">
      <c r="Y235" t="s">
        <v>266</v>
      </c>
    </row>
    <row r="236" spans="25:25" x14ac:dyDescent="0.15">
      <c r="Y236" t="s">
        <v>267</v>
      </c>
    </row>
    <row r="237" spans="25:25" x14ac:dyDescent="0.15">
      <c r="Y237" t="s">
        <v>268</v>
      </c>
    </row>
    <row r="238" spans="25:25" x14ac:dyDescent="0.15">
      <c r="Y238" t="s">
        <v>269</v>
      </c>
    </row>
    <row r="239" spans="25:25" x14ac:dyDescent="0.15">
      <c r="Y239" t="s">
        <v>270</v>
      </c>
    </row>
    <row r="240" spans="25:25" x14ac:dyDescent="0.15">
      <c r="Y240" t="s">
        <v>271</v>
      </c>
    </row>
    <row r="241" spans="25:25" x14ac:dyDescent="0.15">
      <c r="Y241" t="s">
        <v>272</v>
      </c>
    </row>
    <row r="242" spans="25:25" x14ac:dyDescent="0.15">
      <c r="Y242" t="s">
        <v>273</v>
      </c>
    </row>
    <row r="243" spans="25:25" x14ac:dyDescent="0.15">
      <c r="Y243" t="s">
        <v>274</v>
      </c>
    </row>
    <row r="244" spans="25:25" x14ac:dyDescent="0.15">
      <c r="Y244" t="s">
        <v>275</v>
      </c>
    </row>
    <row r="245" spans="25:25" x14ac:dyDescent="0.15">
      <c r="Y245" t="s">
        <v>276</v>
      </c>
    </row>
    <row r="246" spans="25:25" x14ac:dyDescent="0.15">
      <c r="Y246" t="s">
        <v>277</v>
      </c>
    </row>
    <row r="247" spans="25:25" x14ac:dyDescent="0.15">
      <c r="Y247" t="s">
        <v>278</v>
      </c>
    </row>
    <row r="248" spans="25:25" x14ac:dyDescent="0.15">
      <c r="Y248" t="s">
        <v>279</v>
      </c>
    </row>
    <row r="249" spans="25:25" x14ac:dyDescent="0.15">
      <c r="Y249" t="s">
        <v>280</v>
      </c>
    </row>
    <row r="250" spans="25:25" x14ac:dyDescent="0.15">
      <c r="Y250" t="s">
        <v>281</v>
      </c>
    </row>
    <row r="251" spans="25:25" x14ac:dyDescent="0.15">
      <c r="Y251" t="s">
        <v>282</v>
      </c>
    </row>
    <row r="252" spans="25:25" x14ac:dyDescent="0.15">
      <c r="Y252" t="s">
        <v>283</v>
      </c>
    </row>
    <row r="253" spans="25:25" x14ac:dyDescent="0.15">
      <c r="Y253" t="s">
        <v>284</v>
      </c>
    </row>
    <row r="254" spans="25:25" x14ac:dyDescent="0.15">
      <c r="Y254" t="s">
        <v>285</v>
      </c>
    </row>
    <row r="255" spans="25:25" x14ac:dyDescent="0.15">
      <c r="Y255" t="s">
        <v>286</v>
      </c>
    </row>
    <row r="256" spans="25:25" x14ac:dyDescent="0.15">
      <c r="Y256" t="s">
        <v>287</v>
      </c>
    </row>
    <row r="257" spans="25:25" x14ac:dyDescent="0.15">
      <c r="Y257" t="s">
        <v>288</v>
      </c>
    </row>
    <row r="258" spans="25:25" x14ac:dyDescent="0.15">
      <c r="Y258" t="s">
        <v>289</v>
      </c>
    </row>
    <row r="259" spans="25:25" x14ac:dyDescent="0.15">
      <c r="Y259" t="s">
        <v>290</v>
      </c>
    </row>
    <row r="260" spans="25:25" x14ac:dyDescent="0.15">
      <c r="Y260" t="s">
        <v>291</v>
      </c>
    </row>
    <row r="261" spans="25:25" x14ac:dyDescent="0.15">
      <c r="Y261" t="s">
        <v>292</v>
      </c>
    </row>
    <row r="262" spans="25:25" x14ac:dyDescent="0.15">
      <c r="Y262" t="s">
        <v>293</v>
      </c>
    </row>
    <row r="263" spans="25:25" x14ac:dyDescent="0.15">
      <c r="Y263" t="s">
        <v>294</v>
      </c>
    </row>
    <row r="264" spans="25:25" x14ac:dyDescent="0.15">
      <c r="Y264" t="s">
        <v>295</v>
      </c>
    </row>
    <row r="265" spans="25:25" x14ac:dyDescent="0.15">
      <c r="Y265" t="s">
        <v>296</v>
      </c>
    </row>
    <row r="266" spans="25:25" x14ac:dyDescent="0.15">
      <c r="Y266" t="s">
        <v>297</v>
      </c>
    </row>
    <row r="267" spans="25:25" x14ac:dyDescent="0.15">
      <c r="Y267" t="s">
        <v>298</v>
      </c>
    </row>
    <row r="268" spans="25:25" x14ac:dyDescent="0.15">
      <c r="Y268" t="s">
        <v>299</v>
      </c>
    </row>
    <row r="269" spans="25:25" x14ac:dyDescent="0.15">
      <c r="Y269" t="s">
        <v>300</v>
      </c>
    </row>
    <row r="270" spans="25:25" x14ac:dyDescent="0.15">
      <c r="Y270" t="s">
        <v>301</v>
      </c>
    </row>
    <row r="271" spans="25:25" x14ac:dyDescent="0.15">
      <c r="Y271" t="s">
        <v>302</v>
      </c>
    </row>
    <row r="272" spans="25:25" x14ac:dyDescent="0.15">
      <c r="Y272" t="s">
        <v>303</v>
      </c>
    </row>
    <row r="273" spans="25:25" x14ac:dyDescent="0.15">
      <c r="Y273" t="s">
        <v>304</v>
      </c>
    </row>
    <row r="274" spans="25:25" x14ac:dyDescent="0.15">
      <c r="Y274" t="s">
        <v>305</v>
      </c>
    </row>
    <row r="275" spans="25:25" x14ac:dyDescent="0.15">
      <c r="Y275" t="s">
        <v>306</v>
      </c>
    </row>
    <row r="276" spans="25:25" x14ac:dyDescent="0.15">
      <c r="Y276" t="s">
        <v>307</v>
      </c>
    </row>
    <row r="277" spans="25:25" x14ac:dyDescent="0.15">
      <c r="Y277" t="s">
        <v>308</v>
      </c>
    </row>
    <row r="278" spans="25:25" x14ac:dyDescent="0.15">
      <c r="Y278" t="s">
        <v>309</v>
      </c>
    </row>
    <row r="279" spans="25:25" x14ac:dyDescent="0.15">
      <c r="Y279" t="s">
        <v>310</v>
      </c>
    </row>
    <row r="280" spans="25:25" x14ac:dyDescent="0.15">
      <c r="Y280" t="s">
        <v>311</v>
      </c>
    </row>
    <row r="281" spans="25:25" x14ac:dyDescent="0.15">
      <c r="Y281" t="s">
        <v>312</v>
      </c>
    </row>
    <row r="282" spans="25:25" x14ac:dyDescent="0.15">
      <c r="Y282" t="s">
        <v>313</v>
      </c>
    </row>
    <row r="283" spans="25:25" x14ac:dyDescent="0.15">
      <c r="Y283" t="s">
        <v>314</v>
      </c>
    </row>
    <row r="284" spans="25:25" x14ac:dyDescent="0.15">
      <c r="Y284" t="s">
        <v>315</v>
      </c>
    </row>
    <row r="285" spans="25:25" x14ac:dyDescent="0.15">
      <c r="Y285" t="s">
        <v>316</v>
      </c>
    </row>
    <row r="286" spans="25:25" x14ac:dyDescent="0.15">
      <c r="Y286" t="s">
        <v>317</v>
      </c>
    </row>
    <row r="287" spans="25:25" x14ac:dyDescent="0.15">
      <c r="Y287" t="s">
        <v>318</v>
      </c>
    </row>
    <row r="288" spans="25:25" x14ac:dyDescent="0.15">
      <c r="Y288" t="s">
        <v>319</v>
      </c>
    </row>
    <row r="289" spans="25:25" x14ac:dyDescent="0.15">
      <c r="Y289" t="s">
        <v>320</v>
      </c>
    </row>
    <row r="290" spans="25:25" x14ac:dyDescent="0.15">
      <c r="Y290" t="s">
        <v>321</v>
      </c>
    </row>
    <row r="291" spans="25:25" x14ac:dyDescent="0.15">
      <c r="Y291" t="s">
        <v>322</v>
      </c>
    </row>
    <row r="292" spans="25:25" x14ac:dyDescent="0.15">
      <c r="Y292" t="s">
        <v>323</v>
      </c>
    </row>
    <row r="293" spans="25:25" x14ac:dyDescent="0.15">
      <c r="Y293" t="s">
        <v>324</v>
      </c>
    </row>
    <row r="294" spans="25:25" x14ac:dyDescent="0.15">
      <c r="Y294" t="s">
        <v>325</v>
      </c>
    </row>
    <row r="295" spans="25:25" x14ac:dyDescent="0.15">
      <c r="Y295" t="s">
        <v>326</v>
      </c>
    </row>
    <row r="296" spans="25:25" x14ac:dyDescent="0.15">
      <c r="Y296" t="s">
        <v>327</v>
      </c>
    </row>
    <row r="297" spans="25:25" x14ac:dyDescent="0.15">
      <c r="Y297" t="s">
        <v>328</v>
      </c>
    </row>
    <row r="298" spans="25:25" x14ac:dyDescent="0.15">
      <c r="Y298" t="s">
        <v>329</v>
      </c>
    </row>
    <row r="299" spans="25:25" x14ac:dyDescent="0.15">
      <c r="Y299" t="s">
        <v>330</v>
      </c>
    </row>
    <row r="300" spans="25:25" x14ac:dyDescent="0.15">
      <c r="Y300" t="s">
        <v>331</v>
      </c>
    </row>
    <row r="301" spans="25:25" x14ac:dyDescent="0.15">
      <c r="Y301" t="s">
        <v>332</v>
      </c>
    </row>
    <row r="302" spans="25:25" x14ac:dyDescent="0.15">
      <c r="Y302" t="s">
        <v>333</v>
      </c>
    </row>
    <row r="303" spans="25:25" x14ac:dyDescent="0.15">
      <c r="Y303" t="s">
        <v>334</v>
      </c>
    </row>
    <row r="304" spans="25:25" x14ac:dyDescent="0.15">
      <c r="Y304" t="s">
        <v>335</v>
      </c>
    </row>
    <row r="305" spans="25:25" x14ac:dyDescent="0.15">
      <c r="Y305" t="s">
        <v>336</v>
      </c>
    </row>
    <row r="306" spans="25:25" x14ac:dyDescent="0.15">
      <c r="Y306" t="s">
        <v>337</v>
      </c>
    </row>
    <row r="307" spans="25:25" x14ac:dyDescent="0.15">
      <c r="Y307" t="s">
        <v>338</v>
      </c>
    </row>
    <row r="308" spans="25:25" x14ac:dyDescent="0.15">
      <c r="Y308" t="s">
        <v>339</v>
      </c>
    </row>
    <row r="309" spans="25:25" x14ac:dyDescent="0.15">
      <c r="Y309" t="s">
        <v>340</v>
      </c>
    </row>
    <row r="310" spans="25:25" x14ac:dyDescent="0.15">
      <c r="Y310" t="s">
        <v>341</v>
      </c>
    </row>
    <row r="311" spans="25:25" x14ac:dyDescent="0.15">
      <c r="Y311" t="s">
        <v>342</v>
      </c>
    </row>
    <row r="312" spans="25:25" x14ac:dyDescent="0.15">
      <c r="Y312" t="s">
        <v>343</v>
      </c>
    </row>
    <row r="313" spans="25:25" x14ac:dyDescent="0.15">
      <c r="Y313" t="s">
        <v>344</v>
      </c>
    </row>
    <row r="314" spans="25:25" x14ac:dyDescent="0.15">
      <c r="Y314" t="s">
        <v>345</v>
      </c>
    </row>
    <row r="315" spans="25:25" x14ac:dyDescent="0.15">
      <c r="Y315" t="s">
        <v>346</v>
      </c>
    </row>
    <row r="316" spans="25:25" x14ac:dyDescent="0.15">
      <c r="Y316" t="s">
        <v>347</v>
      </c>
    </row>
    <row r="317" spans="25:25" x14ac:dyDescent="0.15">
      <c r="Y317" t="s">
        <v>348</v>
      </c>
    </row>
    <row r="318" spans="25:25" x14ac:dyDescent="0.15">
      <c r="Y318" t="s">
        <v>349</v>
      </c>
    </row>
    <row r="319" spans="25:25" x14ac:dyDescent="0.15">
      <c r="Y319" t="s">
        <v>350</v>
      </c>
    </row>
    <row r="320" spans="25:25" x14ac:dyDescent="0.15">
      <c r="Y320" t="s">
        <v>351</v>
      </c>
    </row>
    <row r="321" spans="25:25" x14ac:dyDescent="0.15">
      <c r="Y321" t="s">
        <v>352</v>
      </c>
    </row>
    <row r="322" spans="25:25" x14ac:dyDescent="0.15">
      <c r="Y322" t="s">
        <v>353</v>
      </c>
    </row>
    <row r="323" spans="25:25" x14ac:dyDescent="0.15">
      <c r="Y323" t="s">
        <v>354</v>
      </c>
    </row>
    <row r="324" spans="25:25" x14ac:dyDescent="0.15">
      <c r="Y324" t="s">
        <v>355</v>
      </c>
    </row>
    <row r="325" spans="25:25" x14ac:dyDescent="0.15">
      <c r="Y325" t="s">
        <v>356</v>
      </c>
    </row>
    <row r="326" spans="25:25" x14ac:dyDescent="0.15">
      <c r="Y326" t="s">
        <v>357</v>
      </c>
    </row>
    <row r="327" spans="25:25" x14ac:dyDescent="0.15">
      <c r="Y327" t="s">
        <v>358</v>
      </c>
    </row>
    <row r="328" spans="25:25" x14ac:dyDescent="0.15">
      <c r="Y328" t="s">
        <v>359</v>
      </c>
    </row>
    <row r="329" spans="25:25" x14ac:dyDescent="0.15">
      <c r="Y329" t="s">
        <v>360</v>
      </c>
    </row>
    <row r="330" spans="25:25" x14ac:dyDescent="0.15">
      <c r="Y330" t="s">
        <v>361</v>
      </c>
    </row>
    <row r="331" spans="25:25" x14ac:dyDescent="0.15">
      <c r="Y331" t="s">
        <v>362</v>
      </c>
    </row>
    <row r="332" spans="25:25" x14ac:dyDescent="0.15">
      <c r="Y332" t="s">
        <v>363</v>
      </c>
    </row>
    <row r="333" spans="25:25" x14ac:dyDescent="0.15">
      <c r="Y333" t="s">
        <v>364</v>
      </c>
    </row>
    <row r="334" spans="25:25" x14ac:dyDescent="0.15">
      <c r="Y334" t="s">
        <v>365</v>
      </c>
    </row>
    <row r="335" spans="25:25" x14ac:dyDescent="0.15">
      <c r="Y335" t="s">
        <v>366</v>
      </c>
    </row>
    <row r="336" spans="25:25" x14ac:dyDescent="0.15">
      <c r="Y336" t="s">
        <v>367</v>
      </c>
    </row>
    <row r="337" spans="25:25" x14ac:dyDescent="0.15">
      <c r="Y337" t="s">
        <v>368</v>
      </c>
    </row>
    <row r="338" spans="25:25" x14ac:dyDescent="0.15">
      <c r="Y338" t="s">
        <v>369</v>
      </c>
    </row>
    <row r="339" spans="25:25" x14ac:dyDescent="0.15">
      <c r="Y339" t="s">
        <v>370</v>
      </c>
    </row>
    <row r="340" spans="25:25" x14ac:dyDescent="0.15">
      <c r="Y340" t="s">
        <v>371</v>
      </c>
    </row>
    <row r="341" spans="25:25" x14ac:dyDescent="0.15">
      <c r="Y341" t="s">
        <v>372</v>
      </c>
    </row>
    <row r="342" spans="25:25" x14ac:dyDescent="0.15">
      <c r="Y342" t="s">
        <v>373</v>
      </c>
    </row>
    <row r="343" spans="25:25" x14ac:dyDescent="0.15">
      <c r="Y343" t="s">
        <v>374</v>
      </c>
    </row>
    <row r="344" spans="25:25" x14ac:dyDescent="0.15">
      <c r="Y344" t="s">
        <v>375</v>
      </c>
    </row>
    <row r="345" spans="25:25" x14ac:dyDescent="0.15">
      <c r="Y345" t="s">
        <v>376</v>
      </c>
    </row>
    <row r="346" spans="25:25" x14ac:dyDescent="0.15">
      <c r="Y346" t="s">
        <v>377</v>
      </c>
    </row>
    <row r="347" spans="25:25" x14ac:dyDescent="0.15">
      <c r="Y347" t="s">
        <v>378</v>
      </c>
    </row>
    <row r="348" spans="25:25" x14ac:dyDescent="0.15">
      <c r="Y348" t="s">
        <v>379</v>
      </c>
    </row>
    <row r="349" spans="25:25" x14ac:dyDescent="0.15">
      <c r="Y349" t="s">
        <v>380</v>
      </c>
    </row>
    <row r="350" spans="25:25" x14ac:dyDescent="0.15">
      <c r="Y350" t="s">
        <v>381</v>
      </c>
    </row>
    <row r="351" spans="25:25" x14ac:dyDescent="0.15">
      <c r="Y351" t="s">
        <v>382</v>
      </c>
    </row>
    <row r="352" spans="25:25" x14ac:dyDescent="0.15">
      <c r="Y352" t="s">
        <v>383</v>
      </c>
    </row>
    <row r="353" spans="25:25" x14ac:dyDescent="0.15">
      <c r="Y353" t="s">
        <v>384</v>
      </c>
    </row>
    <row r="354" spans="25:25" x14ac:dyDescent="0.15">
      <c r="Y354" t="s">
        <v>385</v>
      </c>
    </row>
    <row r="355" spans="25:25" x14ac:dyDescent="0.15">
      <c r="Y355" t="s">
        <v>386</v>
      </c>
    </row>
    <row r="356" spans="25:25" x14ac:dyDescent="0.15">
      <c r="Y356" t="s">
        <v>387</v>
      </c>
    </row>
    <row r="357" spans="25:25" x14ac:dyDescent="0.15">
      <c r="Y357" t="s">
        <v>388</v>
      </c>
    </row>
    <row r="358" spans="25:25" x14ac:dyDescent="0.15">
      <c r="Y358" t="s">
        <v>389</v>
      </c>
    </row>
    <row r="359" spans="25:25" x14ac:dyDescent="0.15">
      <c r="Y359" t="s">
        <v>390</v>
      </c>
    </row>
    <row r="360" spans="25:25" x14ac:dyDescent="0.15">
      <c r="Y360" t="s">
        <v>391</v>
      </c>
    </row>
    <row r="361" spans="25:25" x14ac:dyDescent="0.15">
      <c r="Y361" t="s">
        <v>392</v>
      </c>
    </row>
    <row r="362" spans="25:25" x14ac:dyDescent="0.15">
      <c r="Y362" t="s">
        <v>393</v>
      </c>
    </row>
    <row r="363" spans="25:25" x14ac:dyDescent="0.15">
      <c r="Y363" t="s">
        <v>394</v>
      </c>
    </row>
    <row r="364" spans="25:25" x14ac:dyDescent="0.15">
      <c r="Y364" t="s">
        <v>395</v>
      </c>
    </row>
    <row r="365" spans="25:25" x14ac:dyDescent="0.15">
      <c r="Y365" t="s">
        <v>396</v>
      </c>
    </row>
    <row r="366" spans="25:25" x14ac:dyDescent="0.15">
      <c r="Y366" t="s">
        <v>397</v>
      </c>
    </row>
    <row r="367" spans="25:25" x14ac:dyDescent="0.15">
      <c r="Y367" t="s">
        <v>398</v>
      </c>
    </row>
    <row r="368" spans="25:25" x14ac:dyDescent="0.15">
      <c r="Y368" t="s">
        <v>399</v>
      </c>
    </row>
    <row r="369" spans="25:25" x14ac:dyDescent="0.15">
      <c r="Y369" t="s">
        <v>68</v>
      </c>
    </row>
    <row r="370" spans="25:25" x14ac:dyDescent="0.15">
      <c r="Y370" t="s">
        <v>400</v>
      </c>
    </row>
    <row r="371" spans="25:25" x14ac:dyDescent="0.15">
      <c r="Y371" t="s">
        <v>401</v>
      </c>
    </row>
    <row r="372" spans="25:25" x14ac:dyDescent="0.15">
      <c r="Y372" t="s">
        <v>402</v>
      </c>
    </row>
    <row r="373" spans="25:25" x14ac:dyDescent="0.15">
      <c r="Y373" t="s">
        <v>403</v>
      </c>
    </row>
    <row r="374" spans="25:25" x14ac:dyDescent="0.15">
      <c r="Y374" t="s">
        <v>404</v>
      </c>
    </row>
    <row r="375" spans="25:25" x14ac:dyDescent="0.15">
      <c r="Y375" t="s">
        <v>405</v>
      </c>
    </row>
    <row r="376" spans="25:25" x14ac:dyDescent="0.15">
      <c r="Y376" t="s">
        <v>406</v>
      </c>
    </row>
    <row r="377" spans="25:25" x14ac:dyDescent="0.15">
      <c r="Y377" t="s">
        <v>407</v>
      </c>
    </row>
    <row r="378" spans="25:25" x14ac:dyDescent="0.15">
      <c r="Y378" t="s">
        <v>408</v>
      </c>
    </row>
    <row r="379" spans="25:25" x14ac:dyDescent="0.15">
      <c r="Y379" t="s">
        <v>409</v>
      </c>
    </row>
    <row r="380" spans="25:25" x14ac:dyDescent="0.15">
      <c r="Y380" t="s">
        <v>410</v>
      </c>
    </row>
    <row r="381" spans="25:25" x14ac:dyDescent="0.15">
      <c r="Y381" t="s">
        <v>411</v>
      </c>
    </row>
    <row r="382" spans="25:25" x14ac:dyDescent="0.15">
      <c r="Y382" t="s">
        <v>412</v>
      </c>
    </row>
    <row r="383" spans="25:25" x14ac:dyDescent="0.15">
      <c r="Y383" t="s">
        <v>413</v>
      </c>
    </row>
    <row r="384" spans="25:25" x14ac:dyDescent="0.15">
      <c r="Y384" t="s">
        <v>414</v>
      </c>
    </row>
    <row r="385" spans="25:25" x14ac:dyDescent="0.15">
      <c r="Y385" t="s">
        <v>415</v>
      </c>
    </row>
    <row r="386" spans="25:25" x14ac:dyDescent="0.15">
      <c r="Y386" t="s">
        <v>416</v>
      </c>
    </row>
    <row r="387" spans="25:25" x14ac:dyDescent="0.15">
      <c r="Y387" t="s">
        <v>417</v>
      </c>
    </row>
    <row r="388" spans="25:25" x14ac:dyDescent="0.15">
      <c r="Y388" t="s">
        <v>418</v>
      </c>
    </row>
    <row r="389" spans="25:25" x14ac:dyDescent="0.15">
      <c r="Y389" t="s">
        <v>374</v>
      </c>
    </row>
    <row r="390" spans="25:25" x14ac:dyDescent="0.15">
      <c r="Y390" t="s">
        <v>419</v>
      </c>
    </row>
    <row r="391" spans="25:25" x14ac:dyDescent="0.15">
      <c r="Y391" t="s">
        <v>420</v>
      </c>
    </row>
    <row r="392" spans="25:25" x14ac:dyDescent="0.15">
      <c r="Y392" t="s">
        <v>421</v>
      </c>
    </row>
    <row r="393" spans="25:25" x14ac:dyDescent="0.15">
      <c r="Y393" t="s">
        <v>422</v>
      </c>
    </row>
    <row r="394" spans="25:25" x14ac:dyDescent="0.15">
      <c r="Y394" t="s">
        <v>423</v>
      </c>
    </row>
    <row r="395" spans="25:25" x14ac:dyDescent="0.15">
      <c r="Y395" t="s">
        <v>424</v>
      </c>
    </row>
    <row r="396" spans="25:25" x14ac:dyDescent="0.15">
      <c r="Y396" t="s">
        <v>425</v>
      </c>
    </row>
    <row r="397" spans="25:25" x14ac:dyDescent="0.15">
      <c r="Y397" t="s">
        <v>426</v>
      </c>
    </row>
    <row r="398" spans="25:25" x14ac:dyDescent="0.15">
      <c r="Y398" t="s">
        <v>427</v>
      </c>
    </row>
    <row r="399" spans="25:25" x14ac:dyDescent="0.15">
      <c r="Y399" t="s">
        <v>428</v>
      </c>
    </row>
    <row r="400" spans="25:25" x14ac:dyDescent="0.15">
      <c r="Y400" t="s">
        <v>429</v>
      </c>
    </row>
    <row r="401" spans="25:25" x14ac:dyDescent="0.15">
      <c r="Y401" t="s">
        <v>430</v>
      </c>
    </row>
    <row r="402" spans="25:25" x14ac:dyDescent="0.15">
      <c r="Y402" t="s">
        <v>431</v>
      </c>
    </row>
    <row r="403" spans="25:25" x14ac:dyDescent="0.15">
      <c r="Y403" t="s">
        <v>432</v>
      </c>
    </row>
    <row r="404" spans="25:25" x14ac:dyDescent="0.15">
      <c r="Y404" t="s">
        <v>433</v>
      </c>
    </row>
    <row r="405" spans="25:25" x14ac:dyDescent="0.15">
      <c r="Y405" t="s">
        <v>434</v>
      </c>
    </row>
    <row r="406" spans="25:25" x14ac:dyDescent="0.15">
      <c r="Y406" t="s">
        <v>435</v>
      </c>
    </row>
    <row r="407" spans="25:25" x14ac:dyDescent="0.15">
      <c r="Y407" t="s">
        <v>436</v>
      </c>
    </row>
    <row r="408" spans="25:25" x14ac:dyDescent="0.15">
      <c r="Y408" t="s">
        <v>437</v>
      </c>
    </row>
    <row r="409" spans="25:25" x14ac:dyDescent="0.15">
      <c r="Y409" t="s">
        <v>438</v>
      </c>
    </row>
    <row r="410" spans="25:25" x14ac:dyDescent="0.15">
      <c r="Y410" t="s">
        <v>439</v>
      </c>
    </row>
    <row r="411" spans="25:25" x14ac:dyDescent="0.15">
      <c r="Y411" t="s">
        <v>440</v>
      </c>
    </row>
    <row r="412" spans="25:25" x14ac:dyDescent="0.15">
      <c r="Y412" t="s">
        <v>441</v>
      </c>
    </row>
    <row r="413" spans="25:25" x14ac:dyDescent="0.15">
      <c r="Y413" t="s">
        <v>442</v>
      </c>
    </row>
    <row r="414" spans="25:25" x14ac:dyDescent="0.15">
      <c r="Y414" t="s">
        <v>443</v>
      </c>
    </row>
    <row r="415" spans="25:25" x14ac:dyDescent="0.15">
      <c r="Y415" t="s">
        <v>444</v>
      </c>
    </row>
    <row r="416" spans="25:25" x14ac:dyDescent="0.15">
      <c r="Y416" t="s">
        <v>445</v>
      </c>
    </row>
    <row r="417" spans="25:25" x14ac:dyDescent="0.15">
      <c r="Y417" t="s">
        <v>446</v>
      </c>
    </row>
    <row r="418" spans="25:25" x14ac:dyDescent="0.15">
      <c r="Y418" t="s">
        <v>447</v>
      </c>
    </row>
    <row r="419" spans="25:25" x14ac:dyDescent="0.15">
      <c r="Y419" t="s">
        <v>448</v>
      </c>
    </row>
    <row r="420" spans="25:25" x14ac:dyDescent="0.15">
      <c r="Y420" t="s">
        <v>449</v>
      </c>
    </row>
    <row r="421" spans="25:25" x14ac:dyDescent="0.15">
      <c r="Y421" t="s">
        <v>450</v>
      </c>
    </row>
    <row r="422" spans="25:25" x14ac:dyDescent="0.15">
      <c r="Y422" t="s">
        <v>451</v>
      </c>
    </row>
    <row r="423" spans="25:25" x14ac:dyDescent="0.15">
      <c r="Y423" t="s">
        <v>452</v>
      </c>
    </row>
    <row r="424" spans="25:25" x14ac:dyDescent="0.15">
      <c r="Y424" t="s">
        <v>453</v>
      </c>
    </row>
    <row r="425" spans="25:25" x14ac:dyDescent="0.15">
      <c r="Y425" t="s">
        <v>454</v>
      </c>
    </row>
    <row r="426" spans="25:25" x14ac:dyDescent="0.15">
      <c r="Y426" t="s">
        <v>455</v>
      </c>
    </row>
    <row r="427" spans="25:25" x14ac:dyDescent="0.15">
      <c r="Y427" t="s">
        <v>456</v>
      </c>
    </row>
    <row r="428" spans="25:25" x14ac:dyDescent="0.15">
      <c r="Y428" t="s">
        <v>457</v>
      </c>
    </row>
    <row r="429" spans="25:25" x14ac:dyDescent="0.15">
      <c r="Y429" t="s">
        <v>458</v>
      </c>
    </row>
    <row r="430" spans="25:25" x14ac:dyDescent="0.15">
      <c r="Y430" t="s">
        <v>459</v>
      </c>
    </row>
    <row r="431" spans="25:25" x14ac:dyDescent="0.15">
      <c r="Y431" t="s">
        <v>460</v>
      </c>
    </row>
    <row r="432" spans="25:25" x14ac:dyDescent="0.15">
      <c r="Y432" t="s">
        <v>461</v>
      </c>
    </row>
    <row r="433" spans="25:25" x14ac:dyDescent="0.15">
      <c r="Y433" t="s">
        <v>462</v>
      </c>
    </row>
    <row r="434" spans="25:25" x14ac:dyDescent="0.15">
      <c r="Y434" t="s">
        <v>463</v>
      </c>
    </row>
    <row r="435" spans="25:25" x14ac:dyDescent="0.15">
      <c r="Y435" t="s">
        <v>464</v>
      </c>
    </row>
    <row r="436" spans="25:25" x14ac:dyDescent="0.15">
      <c r="Y436" t="s">
        <v>465</v>
      </c>
    </row>
    <row r="437" spans="25:25" x14ac:dyDescent="0.15">
      <c r="Y437" t="s">
        <v>466</v>
      </c>
    </row>
    <row r="438" spans="25:25" x14ac:dyDescent="0.15">
      <c r="Y438" t="s">
        <v>467</v>
      </c>
    </row>
    <row r="439" spans="25:25" x14ac:dyDescent="0.15">
      <c r="Y439" t="s">
        <v>468</v>
      </c>
    </row>
    <row r="440" spans="25:25" x14ac:dyDescent="0.15">
      <c r="Y440" t="s">
        <v>469</v>
      </c>
    </row>
    <row r="441" spans="25:25" x14ac:dyDescent="0.15">
      <c r="Y441" t="s">
        <v>470</v>
      </c>
    </row>
    <row r="442" spans="25:25" x14ac:dyDescent="0.15">
      <c r="Y442" t="s">
        <v>471</v>
      </c>
    </row>
    <row r="443" spans="25:25" x14ac:dyDescent="0.15">
      <c r="Y443" t="s">
        <v>472</v>
      </c>
    </row>
    <row r="444" spans="25:25" x14ac:dyDescent="0.15">
      <c r="Y444" t="s">
        <v>473</v>
      </c>
    </row>
    <row r="445" spans="25:25" x14ac:dyDescent="0.15">
      <c r="Y445" t="s">
        <v>474</v>
      </c>
    </row>
    <row r="446" spans="25:25" x14ac:dyDescent="0.15">
      <c r="Y446" t="s">
        <v>475</v>
      </c>
    </row>
    <row r="447" spans="25:25" x14ac:dyDescent="0.15">
      <c r="Y447" t="s">
        <v>476</v>
      </c>
    </row>
    <row r="448" spans="25:25" x14ac:dyDescent="0.15">
      <c r="Y448" t="s">
        <v>477</v>
      </c>
    </row>
    <row r="449" spans="25:25" x14ac:dyDescent="0.15">
      <c r="Y449" t="s">
        <v>478</v>
      </c>
    </row>
    <row r="450" spans="25:25" x14ac:dyDescent="0.15">
      <c r="Y450" t="s">
        <v>479</v>
      </c>
    </row>
    <row r="451" spans="25:25" x14ac:dyDescent="0.15">
      <c r="Y451" t="s">
        <v>480</v>
      </c>
    </row>
    <row r="452" spans="25:25" x14ac:dyDescent="0.15">
      <c r="Y452" t="s">
        <v>481</v>
      </c>
    </row>
    <row r="453" spans="25:25" x14ac:dyDescent="0.15">
      <c r="Y453" t="s">
        <v>482</v>
      </c>
    </row>
    <row r="454" spans="25:25" x14ac:dyDescent="0.15">
      <c r="Y454" t="s">
        <v>483</v>
      </c>
    </row>
    <row r="455" spans="25:25" x14ac:dyDescent="0.15">
      <c r="Y455" t="s">
        <v>484</v>
      </c>
    </row>
    <row r="456" spans="25:25" x14ac:dyDescent="0.15">
      <c r="Y456" t="s">
        <v>485</v>
      </c>
    </row>
    <row r="457" spans="25:25" x14ac:dyDescent="0.15">
      <c r="Y457" t="s">
        <v>486</v>
      </c>
    </row>
    <row r="458" spans="25:25" x14ac:dyDescent="0.15">
      <c r="Y458" t="s">
        <v>487</v>
      </c>
    </row>
    <row r="459" spans="25:25" x14ac:dyDescent="0.15">
      <c r="Y459" t="s">
        <v>488</v>
      </c>
    </row>
    <row r="460" spans="25:25" x14ac:dyDescent="0.15">
      <c r="Y460" t="s">
        <v>489</v>
      </c>
    </row>
    <row r="461" spans="25:25" x14ac:dyDescent="0.15">
      <c r="Y461" t="s">
        <v>490</v>
      </c>
    </row>
    <row r="462" spans="25:25" x14ac:dyDescent="0.15">
      <c r="Y462" t="s">
        <v>491</v>
      </c>
    </row>
    <row r="463" spans="25:25" x14ac:dyDescent="0.15">
      <c r="Y463" t="s">
        <v>492</v>
      </c>
    </row>
    <row r="464" spans="25:25" x14ac:dyDescent="0.15">
      <c r="Y464" t="s">
        <v>493</v>
      </c>
    </row>
    <row r="465" spans="25:25" x14ac:dyDescent="0.15">
      <c r="Y465" t="s">
        <v>494</v>
      </c>
    </row>
    <row r="466" spans="25:25" x14ac:dyDescent="0.15">
      <c r="Y466" t="s">
        <v>495</v>
      </c>
    </row>
    <row r="467" spans="25:25" x14ac:dyDescent="0.15">
      <c r="Y467" t="s">
        <v>496</v>
      </c>
    </row>
    <row r="468" spans="25:25" x14ac:dyDescent="0.15">
      <c r="Y468" t="s">
        <v>497</v>
      </c>
    </row>
    <row r="469" spans="25:25" x14ac:dyDescent="0.15">
      <c r="Y469" t="s">
        <v>498</v>
      </c>
    </row>
    <row r="470" spans="25:25" x14ac:dyDescent="0.15">
      <c r="Y470" t="s">
        <v>499</v>
      </c>
    </row>
    <row r="471" spans="25:25" x14ac:dyDescent="0.15">
      <c r="Y471" t="s">
        <v>500</v>
      </c>
    </row>
    <row r="472" spans="25:25" x14ac:dyDescent="0.15">
      <c r="Y472" t="s">
        <v>501</v>
      </c>
    </row>
    <row r="473" spans="25:25" x14ac:dyDescent="0.15">
      <c r="Y473" t="s">
        <v>502</v>
      </c>
    </row>
    <row r="474" spans="25:25" x14ac:dyDescent="0.15">
      <c r="Y474" t="s">
        <v>503</v>
      </c>
    </row>
    <row r="475" spans="25:25" x14ac:dyDescent="0.15">
      <c r="Y475" t="s">
        <v>504</v>
      </c>
    </row>
    <row r="476" spans="25:25" x14ac:dyDescent="0.15">
      <c r="Y476" t="s">
        <v>505</v>
      </c>
    </row>
    <row r="477" spans="25:25" x14ac:dyDescent="0.15">
      <c r="Y477" t="s">
        <v>506</v>
      </c>
    </row>
    <row r="478" spans="25:25" x14ac:dyDescent="0.15">
      <c r="Y478" t="s">
        <v>507</v>
      </c>
    </row>
    <row r="479" spans="25:25" x14ac:dyDescent="0.15">
      <c r="Y479" t="s">
        <v>508</v>
      </c>
    </row>
    <row r="480" spans="25:25" x14ac:dyDescent="0.15">
      <c r="Y480" t="s">
        <v>509</v>
      </c>
    </row>
    <row r="481" spans="25:25" x14ac:dyDescent="0.15">
      <c r="Y481" t="s">
        <v>510</v>
      </c>
    </row>
    <row r="482" spans="25:25" x14ac:dyDescent="0.15">
      <c r="Y482" t="s">
        <v>511</v>
      </c>
    </row>
    <row r="483" spans="25:25" x14ac:dyDescent="0.15">
      <c r="Y483" t="s">
        <v>512</v>
      </c>
    </row>
    <row r="484" spans="25:25" x14ac:dyDescent="0.15">
      <c r="Y484" t="s">
        <v>513</v>
      </c>
    </row>
    <row r="485" spans="25:25" x14ac:dyDescent="0.15">
      <c r="Y485" t="s">
        <v>514</v>
      </c>
    </row>
    <row r="486" spans="25:25" x14ac:dyDescent="0.15">
      <c r="Y486" t="s">
        <v>515</v>
      </c>
    </row>
    <row r="487" spans="25:25" x14ac:dyDescent="0.15">
      <c r="Y487" t="s">
        <v>516</v>
      </c>
    </row>
    <row r="488" spans="25:25" x14ac:dyDescent="0.15">
      <c r="Y488" t="s">
        <v>517</v>
      </c>
    </row>
    <row r="489" spans="25:25" x14ac:dyDescent="0.15">
      <c r="Y489" t="s">
        <v>518</v>
      </c>
    </row>
    <row r="490" spans="25:25" x14ac:dyDescent="0.15">
      <c r="Y490" t="s">
        <v>519</v>
      </c>
    </row>
    <row r="491" spans="25:25" x14ac:dyDescent="0.15">
      <c r="Y491" t="s">
        <v>520</v>
      </c>
    </row>
    <row r="492" spans="25:25" x14ac:dyDescent="0.15">
      <c r="Y492" t="s">
        <v>521</v>
      </c>
    </row>
    <row r="493" spans="25:25" x14ac:dyDescent="0.15">
      <c r="Y493" t="s">
        <v>522</v>
      </c>
    </row>
    <row r="494" spans="25:25" x14ac:dyDescent="0.15">
      <c r="Y494" t="s">
        <v>523</v>
      </c>
    </row>
    <row r="495" spans="25:25" x14ac:dyDescent="0.15">
      <c r="Y495" t="s">
        <v>524</v>
      </c>
    </row>
    <row r="496" spans="25:25" x14ac:dyDescent="0.15">
      <c r="Y496" t="s">
        <v>525</v>
      </c>
    </row>
    <row r="497" spans="25:25" x14ac:dyDescent="0.15">
      <c r="Y497" t="s">
        <v>526</v>
      </c>
    </row>
    <row r="498" spans="25:25" x14ac:dyDescent="0.15">
      <c r="Y498" t="s">
        <v>527</v>
      </c>
    </row>
    <row r="499" spans="25:25" x14ac:dyDescent="0.15">
      <c r="Y499" t="s">
        <v>528</v>
      </c>
    </row>
    <row r="500" spans="25:25" x14ac:dyDescent="0.15">
      <c r="Y500" t="s">
        <v>529</v>
      </c>
    </row>
    <row r="501" spans="25:25" x14ac:dyDescent="0.15">
      <c r="Y501" t="s">
        <v>530</v>
      </c>
    </row>
    <row r="502" spans="25:25" x14ac:dyDescent="0.15">
      <c r="Y502" t="s">
        <v>531</v>
      </c>
    </row>
    <row r="503" spans="25:25" x14ac:dyDescent="0.15">
      <c r="Y503" t="s">
        <v>532</v>
      </c>
    </row>
    <row r="504" spans="25:25" x14ac:dyDescent="0.15">
      <c r="Y504" t="s">
        <v>533</v>
      </c>
    </row>
    <row r="505" spans="25:25" x14ac:dyDescent="0.15">
      <c r="Y505" t="s">
        <v>534</v>
      </c>
    </row>
    <row r="506" spans="25:25" x14ac:dyDescent="0.15">
      <c r="Y506" t="s">
        <v>535</v>
      </c>
    </row>
    <row r="507" spans="25:25" x14ac:dyDescent="0.15">
      <c r="Y507" t="s">
        <v>536</v>
      </c>
    </row>
    <row r="508" spans="25:25" x14ac:dyDescent="0.15">
      <c r="Y508" t="s">
        <v>537</v>
      </c>
    </row>
    <row r="509" spans="25:25" x14ac:dyDescent="0.15">
      <c r="Y509" t="s">
        <v>538</v>
      </c>
    </row>
    <row r="510" spans="25:25" x14ac:dyDescent="0.15">
      <c r="Y510" t="s">
        <v>539</v>
      </c>
    </row>
    <row r="511" spans="25:25" x14ac:dyDescent="0.15">
      <c r="Y511" t="s">
        <v>540</v>
      </c>
    </row>
    <row r="512" spans="25:25" x14ac:dyDescent="0.15">
      <c r="Y512" t="s">
        <v>541</v>
      </c>
    </row>
    <row r="513" spans="25:25" x14ac:dyDescent="0.15">
      <c r="Y513" t="s">
        <v>419</v>
      </c>
    </row>
    <row r="514" spans="25:25" x14ac:dyDescent="0.15">
      <c r="Y514" t="s">
        <v>542</v>
      </c>
    </row>
    <row r="515" spans="25:25" x14ac:dyDescent="0.15">
      <c r="Y515" t="s">
        <v>543</v>
      </c>
    </row>
    <row r="516" spans="25:25" x14ac:dyDescent="0.15">
      <c r="Y516" t="s">
        <v>544</v>
      </c>
    </row>
    <row r="517" spans="25:25" x14ac:dyDescent="0.15">
      <c r="Y517" t="s">
        <v>545</v>
      </c>
    </row>
    <row r="518" spans="25:25" x14ac:dyDescent="0.15">
      <c r="Y518" t="s">
        <v>546</v>
      </c>
    </row>
    <row r="519" spans="25:25" x14ac:dyDescent="0.15">
      <c r="Y519" t="s">
        <v>547</v>
      </c>
    </row>
    <row r="520" spans="25:25" x14ac:dyDescent="0.15">
      <c r="Y520" t="s">
        <v>548</v>
      </c>
    </row>
    <row r="521" spans="25:25" x14ac:dyDescent="0.15">
      <c r="Y521" t="s">
        <v>549</v>
      </c>
    </row>
    <row r="522" spans="25:25" x14ac:dyDescent="0.15">
      <c r="Y522" t="s">
        <v>550</v>
      </c>
    </row>
    <row r="523" spans="25:25" x14ac:dyDescent="0.15">
      <c r="Y523" t="s">
        <v>551</v>
      </c>
    </row>
    <row r="524" spans="25:25" x14ac:dyDescent="0.15">
      <c r="Y524" t="s">
        <v>552</v>
      </c>
    </row>
    <row r="525" spans="25:25" x14ac:dyDescent="0.15">
      <c r="Y525" t="s">
        <v>553</v>
      </c>
    </row>
    <row r="526" spans="25:25" x14ac:dyDescent="0.15">
      <c r="Y526" t="s">
        <v>554</v>
      </c>
    </row>
    <row r="527" spans="25:25" x14ac:dyDescent="0.15">
      <c r="Y527" t="s">
        <v>555</v>
      </c>
    </row>
    <row r="528" spans="25:25" x14ac:dyDescent="0.15">
      <c r="Y528" t="s">
        <v>556</v>
      </c>
    </row>
    <row r="529" spans="25:25" x14ac:dyDescent="0.15">
      <c r="Y529" t="s">
        <v>557</v>
      </c>
    </row>
    <row r="530" spans="25:25" x14ac:dyDescent="0.15">
      <c r="Y530" t="s">
        <v>558</v>
      </c>
    </row>
    <row r="531" spans="25:25" x14ac:dyDescent="0.15">
      <c r="Y531" t="s">
        <v>559</v>
      </c>
    </row>
    <row r="532" spans="25:25" x14ac:dyDescent="0.15">
      <c r="Y532" t="s">
        <v>560</v>
      </c>
    </row>
    <row r="533" spans="25:25" x14ac:dyDescent="0.15">
      <c r="Y533" t="s">
        <v>561</v>
      </c>
    </row>
    <row r="534" spans="25:25" x14ac:dyDescent="0.15">
      <c r="Y534" t="s">
        <v>562</v>
      </c>
    </row>
    <row r="535" spans="25:25" x14ac:dyDescent="0.15">
      <c r="Y535" t="s">
        <v>563</v>
      </c>
    </row>
    <row r="536" spans="25:25" x14ac:dyDescent="0.15">
      <c r="Y536" t="s">
        <v>564</v>
      </c>
    </row>
    <row r="537" spans="25:25" x14ac:dyDescent="0.15">
      <c r="Y537" t="s">
        <v>565</v>
      </c>
    </row>
    <row r="538" spans="25:25" x14ac:dyDescent="0.15">
      <c r="Y538" t="s">
        <v>566</v>
      </c>
    </row>
    <row r="539" spans="25:25" x14ac:dyDescent="0.15">
      <c r="Y539" t="s">
        <v>567</v>
      </c>
    </row>
    <row r="540" spans="25:25" x14ac:dyDescent="0.15">
      <c r="Y540" t="s">
        <v>568</v>
      </c>
    </row>
    <row r="541" spans="25:25" x14ac:dyDescent="0.15">
      <c r="Y541" t="s">
        <v>569</v>
      </c>
    </row>
    <row r="542" spans="25:25" x14ac:dyDescent="0.15">
      <c r="Y542" t="s">
        <v>570</v>
      </c>
    </row>
    <row r="543" spans="25:25" x14ac:dyDescent="0.15">
      <c r="Y543" t="s">
        <v>571</v>
      </c>
    </row>
    <row r="544" spans="25:25" x14ac:dyDescent="0.15">
      <c r="Y544" t="s">
        <v>572</v>
      </c>
    </row>
    <row r="545" spans="25:25" x14ac:dyDescent="0.15">
      <c r="Y545" t="s">
        <v>573</v>
      </c>
    </row>
    <row r="546" spans="25:25" x14ac:dyDescent="0.15">
      <c r="Y546" t="s">
        <v>574</v>
      </c>
    </row>
    <row r="547" spans="25:25" x14ac:dyDescent="0.15">
      <c r="Y547" t="s">
        <v>575</v>
      </c>
    </row>
    <row r="548" spans="25:25" x14ac:dyDescent="0.15">
      <c r="Y548" t="s">
        <v>576</v>
      </c>
    </row>
    <row r="549" spans="25:25" x14ac:dyDescent="0.15">
      <c r="Y549" t="s">
        <v>577</v>
      </c>
    </row>
    <row r="550" spans="25:25" x14ac:dyDescent="0.15">
      <c r="Y550" t="s">
        <v>578</v>
      </c>
    </row>
    <row r="551" spans="25:25" x14ac:dyDescent="0.15">
      <c r="Y551" t="s">
        <v>579</v>
      </c>
    </row>
    <row r="552" spans="25:25" x14ac:dyDescent="0.15">
      <c r="Y552" t="s">
        <v>580</v>
      </c>
    </row>
    <row r="553" spans="25:25" x14ac:dyDescent="0.15">
      <c r="Y553" t="s">
        <v>581</v>
      </c>
    </row>
    <row r="554" spans="25:25" x14ac:dyDescent="0.15">
      <c r="Y554" t="s">
        <v>582</v>
      </c>
    </row>
    <row r="555" spans="25:25" x14ac:dyDescent="0.15">
      <c r="Y555" t="s">
        <v>583</v>
      </c>
    </row>
    <row r="556" spans="25:25" x14ac:dyDescent="0.15">
      <c r="Y556" t="s">
        <v>584</v>
      </c>
    </row>
    <row r="557" spans="25:25" x14ac:dyDescent="0.15">
      <c r="Y557" t="s">
        <v>585</v>
      </c>
    </row>
    <row r="558" spans="25:25" x14ac:dyDescent="0.15">
      <c r="Y558" t="s">
        <v>586</v>
      </c>
    </row>
    <row r="559" spans="25:25" x14ac:dyDescent="0.15">
      <c r="Y559" t="s">
        <v>587</v>
      </c>
    </row>
    <row r="560" spans="25:25" x14ac:dyDescent="0.15">
      <c r="Y560" t="s">
        <v>588</v>
      </c>
    </row>
    <row r="561" spans="25:25" x14ac:dyDescent="0.15">
      <c r="Y561" t="s">
        <v>589</v>
      </c>
    </row>
    <row r="562" spans="25:25" x14ac:dyDescent="0.15">
      <c r="Y562" t="s">
        <v>590</v>
      </c>
    </row>
    <row r="563" spans="25:25" x14ac:dyDescent="0.15">
      <c r="Y563" t="s">
        <v>591</v>
      </c>
    </row>
    <row r="564" spans="25:25" x14ac:dyDescent="0.15">
      <c r="Y564" t="s">
        <v>592</v>
      </c>
    </row>
    <row r="565" spans="25:25" x14ac:dyDescent="0.15">
      <c r="Y565" t="s">
        <v>593</v>
      </c>
    </row>
    <row r="566" spans="25:25" x14ac:dyDescent="0.15">
      <c r="Y566" t="s">
        <v>594</v>
      </c>
    </row>
    <row r="567" spans="25:25" x14ac:dyDescent="0.15">
      <c r="Y567" t="s">
        <v>595</v>
      </c>
    </row>
    <row r="568" spans="25:25" x14ac:dyDescent="0.15">
      <c r="Y568" t="s">
        <v>596</v>
      </c>
    </row>
    <row r="569" spans="25:25" x14ac:dyDescent="0.15">
      <c r="Y569" t="s">
        <v>597</v>
      </c>
    </row>
    <row r="570" spans="25:25" x14ac:dyDescent="0.15">
      <c r="Y570" t="s">
        <v>598</v>
      </c>
    </row>
    <row r="571" spans="25:25" x14ac:dyDescent="0.15">
      <c r="Y571" t="s">
        <v>599</v>
      </c>
    </row>
    <row r="572" spans="25:25" x14ac:dyDescent="0.15">
      <c r="Y572" t="s">
        <v>600</v>
      </c>
    </row>
    <row r="573" spans="25:25" x14ac:dyDescent="0.15">
      <c r="Y573" t="s">
        <v>601</v>
      </c>
    </row>
    <row r="574" spans="25:25" x14ac:dyDescent="0.15">
      <c r="Y574" t="s">
        <v>602</v>
      </c>
    </row>
    <row r="575" spans="25:25" x14ac:dyDescent="0.15">
      <c r="Y575" t="s">
        <v>603</v>
      </c>
    </row>
    <row r="576" spans="25:25" x14ac:dyDescent="0.15">
      <c r="Y576" t="s">
        <v>604</v>
      </c>
    </row>
    <row r="577" spans="25:25" x14ac:dyDescent="0.15">
      <c r="Y577" t="s">
        <v>326</v>
      </c>
    </row>
    <row r="578" spans="25:25" x14ac:dyDescent="0.15">
      <c r="Y578" t="s">
        <v>605</v>
      </c>
    </row>
    <row r="579" spans="25:25" x14ac:dyDescent="0.15">
      <c r="Y579" t="s">
        <v>606</v>
      </c>
    </row>
    <row r="580" spans="25:25" x14ac:dyDescent="0.15">
      <c r="Y580" t="s">
        <v>607</v>
      </c>
    </row>
    <row r="581" spans="25:25" x14ac:dyDescent="0.15">
      <c r="Y581" t="s">
        <v>608</v>
      </c>
    </row>
    <row r="582" spans="25:25" x14ac:dyDescent="0.15">
      <c r="Y582" t="s">
        <v>609</v>
      </c>
    </row>
    <row r="583" spans="25:25" x14ac:dyDescent="0.15">
      <c r="Y583" t="s">
        <v>610</v>
      </c>
    </row>
    <row r="584" spans="25:25" x14ac:dyDescent="0.15">
      <c r="Y584" t="s">
        <v>611</v>
      </c>
    </row>
    <row r="585" spans="25:25" x14ac:dyDescent="0.15">
      <c r="Y585" t="s">
        <v>612</v>
      </c>
    </row>
    <row r="586" spans="25:25" x14ac:dyDescent="0.15">
      <c r="Y586" t="s">
        <v>613</v>
      </c>
    </row>
    <row r="587" spans="25:25" x14ac:dyDescent="0.15">
      <c r="Y587" t="s">
        <v>614</v>
      </c>
    </row>
    <row r="588" spans="25:25" x14ac:dyDescent="0.15">
      <c r="Y588" t="s">
        <v>615</v>
      </c>
    </row>
    <row r="589" spans="25:25" x14ac:dyDescent="0.15">
      <c r="Y589" t="s">
        <v>616</v>
      </c>
    </row>
    <row r="590" spans="25:25" x14ac:dyDescent="0.15">
      <c r="Y590" t="s">
        <v>617</v>
      </c>
    </row>
    <row r="591" spans="25:25" x14ac:dyDescent="0.15">
      <c r="Y591" t="s">
        <v>618</v>
      </c>
    </row>
    <row r="592" spans="25:25" x14ac:dyDescent="0.15">
      <c r="Y592" t="s">
        <v>619</v>
      </c>
    </row>
    <row r="593" spans="25:25" x14ac:dyDescent="0.15">
      <c r="Y593" t="s">
        <v>620</v>
      </c>
    </row>
    <row r="594" spans="25:25" x14ac:dyDescent="0.15">
      <c r="Y594" t="s">
        <v>621</v>
      </c>
    </row>
    <row r="595" spans="25:25" x14ac:dyDescent="0.15">
      <c r="Y595" t="s">
        <v>622</v>
      </c>
    </row>
    <row r="596" spans="25:25" x14ac:dyDescent="0.15">
      <c r="Y596" t="s">
        <v>623</v>
      </c>
    </row>
    <row r="597" spans="25:25" x14ac:dyDescent="0.15">
      <c r="Y597" t="s">
        <v>624</v>
      </c>
    </row>
    <row r="598" spans="25:25" x14ac:dyDescent="0.15">
      <c r="Y598" t="s">
        <v>625</v>
      </c>
    </row>
    <row r="599" spans="25:25" x14ac:dyDescent="0.15">
      <c r="Y599" t="s">
        <v>626</v>
      </c>
    </row>
    <row r="600" spans="25:25" x14ac:dyDescent="0.15">
      <c r="Y600" t="s">
        <v>627</v>
      </c>
    </row>
    <row r="601" spans="25:25" x14ac:dyDescent="0.15">
      <c r="Y601" t="s">
        <v>628</v>
      </c>
    </row>
    <row r="602" spans="25:25" x14ac:dyDescent="0.15">
      <c r="Y602" t="s">
        <v>629</v>
      </c>
    </row>
    <row r="603" spans="25:25" x14ac:dyDescent="0.15">
      <c r="Y603" t="s">
        <v>630</v>
      </c>
    </row>
    <row r="604" spans="25:25" x14ac:dyDescent="0.15">
      <c r="Y604" t="s">
        <v>631</v>
      </c>
    </row>
    <row r="605" spans="25:25" x14ac:dyDescent="0.15">
      <c r="Y605" t="s">
        <v>632</v>
      </c>
    </row>
    <row r="606" spans="25:25" x14ac:dyDescent="0.15">
      <c r="Y606" t="s">
        <v>633</v>
      </c>
    </row>
    <row r="607" spans="25:25" x14ac:dyDescent="0.15">
      <c r="Y607" t="s">
        <v>634</v>
      </c>
    </row>
    <row r="608" spans="25:25" x14ac:dyDescent="0.15">
      <c r="Y608" t="s">
        <v>635</v>
      </c>
    </row>
    <row r="609" spans="25:25" x14ac:dyDescent="0.15">
      <c r="Y609" t="s">
        <v>636</v>
      </c>
    </row>
    <row r="610" spans="25:25" x14ac:dyDescent="0.15">
      <c r="Y610" t="s">
        <v>637</v>
      </c>
    </row>
    <row r="611" spans="25:25" x14ac:dyDescent="0.15">
      <c r="Y611" t="s">
        <v>638</v>
      </c>
    </row>
    <row r="612" spans="25:25" x14ac:dyDescent="0.15">
      <c r="Y612" t="s">
        <v>639</v>
      </c>
    </row>
    <row r="613" spans="25:25" x14ac:dyDescent="0.15">
      <c r="Y613" t="s">
        <v>640</v>
      </c>
    </row>
    <row r="614" spans="25:25" x14ac:dyDescent="0.15">
      <c r="Y614" t="s">
        <v>641</v>
      </c>
    </row>
    <row r="615" spans="25:25" x14ac:dyDescent="0.15">
      <c r="Y615" t="s">
        <v>642</v>
      </c>
    </row>
    <row r="616" spans="25:25" x14ac:dyDescent="0.15">
      <c r="Y616" t="s">
        <v>643</v>
      </c>
    </row>
    <row r="617" spans="25:25" x14ac:dyDescent="0.15">
      <c r="Y617" t="s">
        <v>644</v>
      </c>
    </row>
    <row r="618" spans="25:25" x14ac:dyDescent="0.15">
      <c r="Y618" t="s">
        <v>645</v>
      </c>
    </row>
    <row r="619" spans="25:25" x14ac:dyDescent="0.15">
      <c r="Y619" t="s">
        <v>646</v>
      </c>
    </row>
    <row r="620" spans="25:25" x14ac:dyDescent="0.15">
      <c r="Y620" t="s">
        <v>647</v>
      </c>
    </row>
    <row r="621" spans="25:25" x14ac:dyDescent="0.15">
      <c r="Y621" t="s">
        <v>648</v>
      </c>
    </row>
    <row r="622" spans="25:25" x14ac:dyDescent="0.15">
      <c r="Y622" t="s">
        <v>649</v>
      </c>
    </row>
    <row r="623" spans="25:25" x14ac:dyDescent="0.15">
      <c r="Y623" t="s">
        <v>650</v>
      </c>
    </row>
    <row r="624" spans="25:25" x14ac:dyDescent="0.15">
      <c r="Y624" t="s">
        <v>651</v>
      </c>
    </row>
    <row r="625" spans="25:25" x14ac:dyDescent="0.15">
      <c r="Y625" t="s">
        <v>652</v>
      </c>
    </row>
    <row r="626" spans="25:25" x14ac:dyDescent="0.15">
      <c r="Y626" t="s">
        <v>653</v>
      </c>
    </row>
    <row r="627" spans="25:25" x14ac:dyDescent="0.15">
      <c r="Y627" t="s">
        <v>654</v>
      </c>
    </row>
    <row r="628" spans="25:25" x14ac:dyDescent="0.15">
      <c r="Y628" t="s">
        <v>655</v>
      </c>
    </row>
    <row r="629" spans="25:25" x14ac:dyDescent="0.15">
      <c r="Y629" t="s">
        <v>656</v>
      </c>
    </row>
    <row r="630" spans="25:25" x14ac:dyDescent="0.15">
      <c r="Y630" t="s">
        <v>657</v>
      </c>
    </row>
    <row r="631" spans="25:25" x14ac:dyDescent="0.15">
      <c r="Y631" t="s">
        <v>658</v>
      </c>
    </row>
    <row r="632" spans="25:25" x14ac:dyDescent="0.15">
      <c r="Y632" t="s">
        <v>659</v>
      </c>
    </row>
    <row r="633" spans="25:25" x14ac:dyDescent="0.15">
      <c r="Y633" t="s">
        <v>660</v>
      </c>
    </row>
    <row r="634" spans="25:25" x14ac:dyDescent="0.15">
      <c r="Y634" t="s">
        <v>661</v>
      </c>
    </row>
    <row r="635" spans="25:25" x14ac:dyDescent="0.15">
      <c r="Y635" t="s">
        <v>662</v>
      </c>
    </row>
    <row r="636" spans="25:25" x14ac:dyDescent="0.15">
      <c r="Y636" t="s">
        <v>663</v>
      </c>
    </row>
    <row r="637" spans="25:25" x14ac:dyDescent="0.15">
      <c r="Y637" t="s">
        <v>664</v>
      </c>
    </row>
    <row r="638" spans="25:25" x14ac:dyDescent="0.15">
      <c r="Y638" t="s">
        <v>665</v>
      </c>
    </row>
    <row r="639" spans="25:25" x14ac:dyDescent="0.15">
      <c r="Y639" t="s">
        <v>666</v>
      </c>
    </row>
    <row r="640" spans="25:25" x14ac:dyDescent="0.15">
      <c r="Y640" t="s">
        <v>667</v>
      </c>
    </row>
    <row r="641" spans="25:25" x14ac:dyDescent="0.15">
      <c r="Y641" t="s">
        <v>668</v>
      </c>
    </row>
    <row r="642" spans="25:25" x14ac:dyDescent="0.15">
      <c r="Y642" t="s">
        <v>669</v>
      </c>
    </row>
    <row r="643" spans="25:25" x14ac:dyDescent="0.15">
      <c r="Y643" t="s">
        <v>670</v>
      </c>
    </row>
    <row r="644" spans="25:25" x14ac:dyDescent="0.15">
      <c r="Y644" t="s">
        <v>671</v>
      </c>
    </row>
    <row r="645" spans="25:25" x14ac:dyDescent="0.15">
      <c r="Y645" t="s">
        <v>672</v>
      </c>
    </row>
    <row r="646" spans="25:25" x14ac:dyDescent="0.15">
      <c r="Y646" t="s">
        <v>673</v>
      </c>
    </row>
    <row r="647" spans="25:25" x14ac:dyDescent="0.15">
      <c r="Y647" t="s">
        <v>674</v>
      </c>
    </row>
    <row r="648" spans="25:25" x14ac:dyDescent="0.15">
      <c r="Y648" t="s">
        <v>675</v>
      </c>
    </row>
    <row r="649" spans="25:25" x14ac:dyDescent="0.15">
      <c r="Y649" t="s">
        <v>676</v>
      </c>
    </row>
    <row r="650" spans="25:25" x14ac:dyDescent="0.15">
      <c r="Y650" t="s">
        <v>677</v>
      </c>
    </row>
    <row r="651" spans="25:25" x14ac:dyDescent="0.15">
      <c r="Y651" t="s">
        <v>678</v>
      </c>
    </row>
    <row r="652" spans="25:25" x14ac:dyDescent="0.15">
      <c r="Y652" t="s">
        <v>679</v>
      </c>
    </row>
    <row r="653" spans="25:25" x14ac:dyDescent="0.15">
      <c r="Y653" t="s">
        <v>680</v>
      </c>
    </row>
    <row r="654" spans="25:25" x14ac:dyDescent="0.15">
      <c r="Y654" t="s">
        <v>681</v>
      </c>
    </row>
    <row r="655" spans="25:25" x14ac:dyDescent="0.15">
      <c r="Y655" t="s">
        <v>682</v>
      </c>
    </row>
    <row r="656" spans="25:25" x14ac:dyDescent="0.15">
      <c r="Y656" t="s">
        <v>683</v>
      </c>
    </row>
    <row r="657" spans="25:25" x14ac:dyDescent="0.15">
      <c r="Y657" t="s">
        <v>684</v>
      </c>
    </row>
    <row r="658" spans="25:25" x14ac:dyDescent="0.15">
      <c r="Y658" t="s">
        <v>685</v>
      </c>
    </row>
    <row r="659" spans="25:25" x14ac:dyDescent="0.15">
      <c r="Y659" t="s">
        <v>686</v>
      </c>
    </row>
    <row r="660" spans="25:25" x14ac:dyDescent="0.15">
      <c r="Y660" t="s">
        <v>687</v>
      </c>
    </row>
    <row r="661" spans="25:25" x14ac:dyDescent="0.15">
      <c r="Y661" t="s">
        <v>688</v>
      </c>
    </row>
    <row r="662" spans="25:25" x14ac:dyDescent="0.15">
      <c r="Y662" t="s">
        <v>689</v>
      </c>
    </row>
    <row r="663" spans="25:25" x14ac:dyDescent="0.15">
      <c r="Y663" t="s">
        <v>690</v>
      </c>
    </row>
    <row r="664" spans="25:25" x14ac:dyDescent="0.15">
      <c r="Y664" t="s">
        <v>691</v>
      </c>
    </row>
    <row r="665" spans="25:25" x14ac:dyDescent="0.15">
      <c r="Y665" t="s">
        <v>692</v>
      </c>
    </row>
    <row r="666" spans="25:25" x14ac:dyDescent="0.15">
      <c r="Y666" t="s">
        <v>693</v>
      </c>
    </row>
    <row r="667" spans="25:25" x14ac:dyDescent="0.15">
      <c r="Y667" t="s">
        <v>694</v>
      </c>
    </row>
    <row r="668" spans="25:25" x14ac:dyDescent="0.15">
      <c r="Y668" t="s">
        <v>695</v>
      </c>
    </row>
    <row r="669" spans="25:25" x14ac:dyDescent="0.15">
      <c r="Y669" t="s">
        <v>696</v>
      </c>
    </row>
    <row r="670" spans="25:25" x14ac:dyDescent="0.15">
      <c r="Y670" t="s">
        <v>697</v>
      </c>
    </row>
    <row r="671" spans="25:25" x14ac:dyDescent="0.15">
      <c r="Y671" t="s">
        <v>698</v>
      </c>
    </row>
    <row r="672" spans="25:25" x14ac:dyDescent="0.15">
      <c r="Y672" t="s">
        <v>699</v>
      </c>
    </row>
    <row r="673" spans="25:25" x14ac:dyDescent="0.15">
      <c r="Y673" t="s">
        <v>700</v>
      </c>
    </row>
    <row r="674" spans="25:25" x14ac:dyDescent="0.15">
      <c r="Y674" t="s">
        <v>701</v>
      </c>
    </row>
    <row r="675" spans="25:25" x14ac:dyDescent="0.15">
      <c r="Y675" t="s">
        <v>702</v>
      </c>
    </row>
    <row r="676" spans="25:25" x14ac:dyDescent="0.15">
      <c r="Y676" t="s">
        <v>703</v>
      </c>
    </row>
    <row r="677" spans="25:25" x14ac:dyDescent="0.15">
      <c r="Y677" t="s">
        <v>704</v>
      </c>
    </row>
    <row r="678" spans="25:25" x14ac:dyDescent="0.15">
      <c r="Y678" t="s">
        <v>705</v>
      </c>
    </row>
    <row r="679" spans="25:25" x14ac:dyDescent="0.15">
      <c r="Y679" t="s">
        <v>706</v>
      </c>
    </row>
    <row r="680" spans="25:25" x14ac:dyDescent="0.15">
      <c r="Y680" t="s">
        <v>707</v>
      </c>
    </row>
    <row r="681" spans="25:25" x14ac:dyDescent="0.15">
      <c r="Y681" t="s">
        <v>708</v>
      </c>
    </row>
    <row r="682" spans="25:25" x14ac:dyDescent="0.15">
      <c r="Y682" t="s">
        <v>709</v>
      </c>
    </row>
    <row r="683" spans="25:25" x14ac:dyDescent="0.15">
      <c r="Y683" t="s">
        <v>710</v>
      </c>
    </row>
    <row r="684" spans="25:25" x14ac:dyDescent="0.15">
      <c r="Y684" t="s">
        <v>711</v>
      </c>
    </row>
    <row r="685" spans="25:25" x14ac:dyDescent="0.15">
      <c r="Y685" t="s">
        <v>712</v>
      </c>
    </row>
    <row r="686" spans="25:25" x14ac:dyDescent="0.15">
      <c r="Y686" t="s">
        <v>713</v>
      </c>
    </row>
    <row r="687" spans="25:25" x14ac:dyDescent="0.15">
      <c r="Y687" t="s">
        <v>714</v>
      </c>
    </row>
    <row r="688" spans="25:25" x14ac:dyDescent="0.15">
      <c r="Y688" t="s">
        <v>715</v>
      </c>
    </row>
    <row r="689" spans="25:25" x14ac:dyDescent="0.15">
      <c r="Y689" t="s">
        <v>716</v>
      </c>
    </row>
    <row r="690" spans="25:25" x14ac:dyDescent="0.15">
      <c r="Y690" t="s">
        <v>717</v>
      </c>
    </row>
    <row r="691" spans="25:25" x14ac:dyDescent="0.15">
      <c r="Y691" t="s">
        <v>718</v>
      </c>
    </row>
    <row r="692" spans="25:25" x14ac:dyDescent="0.15">
      <c r="Y692" t="s">
        <v>719</v>
      </c>
    </row>
    <row r="693" spans="25:25" x14ac:dyDescent="0.15">
      <c r="Y693" t="s">
        <v>720</v>
      </c>
    </row>
    <row r="694" spans="25:25" x14ac:dyDescent="0.15">
      <c r="Y694" t="s">
        <v>721</v>
      </c>
    </row>
    <row r="695" spans="25:25" x14ac:dyDescent="0.15">
      <c r="Y695" t="s">
        <v>722</v>
      </c>
    </row>
    <row r="696" spans="25:25" x14ac:dyDescent="0.15">
      <c r="Y696" t="s">
        <v>723</v>
      </c>
    </row>
    <row r="697" spans="25:25" x14ac:dyDescent="0.15">
      <c r="Y697" t="s">
        <v>724</v>
      </c>
    </row>
    <row r="698" spans="25:25" x14ac:dyDescent="0.15">
      <c r="Y698" t="s">
        <v>725</v>
      </c>
    </row>
    <row r="699" spans="25:25" x14ac:dyDescent="0.15">
      <c r="Y699" t="s">
        <v>726</v>
      </c>
    </row>
    <row r="700" spans="25:25" x14ac:dyDescent="0.15">
      <c r="Y700" t="s">
        <v>727</v>
      </c>
    </row>
    <row r="701" spans="25:25" x14ac:dyDescent="0.15">
      <c r="Y701" t="s">
        <v>728</v>
      </c>
    </row>
    <row r="702" spans="25:25" x14ac:dyDescent="0.15">
      <c r="Y702" t="s">
        <v>729</v>
      </c>
    </row>
    <row r="703" spans="25:25" x14ac:dyDescent="0.15">
      <c r="Y703" t="s">
        <v>730</v>
      </c>
    </row>
    <row r="704" spans="25:25" x14ac:dyDescent="0.15">
      <c r="Y704" t="s">
        <v>731</v>
      </c>
    </row>
    <row r="705" spans="25:25" x14ac:dyDescent="0.15">
      <c r="Y705" t="s">
        <v>732</v>
      </c>
    </row>
    <row r="706" spans="25:25" x14ac:dyDescent="0.15">
      <c r="Y706" t="s">
        <v>733</v>
      </c>
    </row>
    <row r="707" spans="25:25" x14ac:dyDescent="0.15">
      <c r="Y707" t="s">
        <v>734</v>
      </c>
    </row>
    <row r="708" spans="25:25" x14ac:dyDescent="0.15">
      <c r="Y708" t="s">
        <v>735</v>
      </c>
    </row>
    <row r="709" spans="25:25" x14ac:dyDescent="0.15">
      <c r="Y709" t="s">
        <v>736</v>
      </c>
    </row>
    <row r="710" spans="25:25" x14ac:dyDescent="0.15">
      <c r="Y710" t="s">
        <v>737</v>
      </c>
    </row>
    <row r="711" spans="25:25" x14ac:dyDescent="0.15">
      <c r="Y711" t="s">
        <v>738</v>
      </c>
    </row>
    <row r="712" spans="25:25" x14ac:dyDescent="0.15">
      <c r="Y712" t="s">
        <v>739</v>
      </c>
    </row>
    <row r="713" spans="25:25" x14ac:dyDescent="0.15">
      <c r="Y713" t="s">
        <v>740</v>
      </c>
    </row>
    <row r="714" spans="25:25" x14ac:dyDescent="0.15">
      <c r="Y714" t="s">
        <v>741</v>
      </c>
    </row>
    <row r="715" spans="25:25" x14ac:dyDescent="0.15">
      <c r="Y715" t="s">
        <v>742</v>
      </c>
    </row>
    <row r="716" spans="25:25" x14ac:dyDescent="0.15">
      <c r="Y716" t="s">
        <v>743</v>
      </c>
    </row>
    <row r="717" spans="25:25" x14ac:dyDescent="0.15">
      <c r="Y717" t="s">
        <v>744</v>
      </c>
    </row>
    <row r="718" spans="25:25" x14ac:dyDescent="0.15">
      <c r="Y718" t="s">
        <v>745</v>
      </c>
    </row>
    <row r="719" spans="25:25" x14ac:dyDescent="0.15">
      <c r="Y719" t="s">
        <v>746</v>
      </c>
    </row>
    <row r="720" spans="25:25" x14ac:dyDescent="0.15">
      <c r="Y720" t="s">
        <v>747</v>
      </c>
    </row>
    <row r="721" spans="25:25" x14ac:dyDescent="0.15">
      <c r="Y721" t="s">
        <v>748</v>
      </c>
    </row>
    <row r="722" spans="25:25" x14ac:dyDescent="0.15">
      <c r="Y722" t="s">
        <v>749</v>
      </c>
    </row>
    <row r="723" spans="25:25" x14ac:dyDescent="0.15">
      <c r="Y723" t="s">
        <v>750</v>
      </c>
    </row>
    <row r="724" spans="25:25" x14ac:dyDescent="0.15">
      <c r="Y724" t="s">
        <v>751</v>
      </c>
    </row>
    <row r="725" spans="25:25" x14ac:dyDescent="0.15">
      <c r="Y725" t="s">
        <v>752</v>
      </c>
    </row>
    <row r="726" spans="25:25" x14ac:dyDescent="0.15">
      <c r="Y726" t="s">
        <v>753</v>
      </c>
    </row>
    <row r="727" spans="25:25" x14ac:dyDescent="0.15">
      <c r="Y727" t="s">
        <v>754</v>
      </c>
    </row>
    <row r="728" spans="25:25" x14ac:dyDescent="0.15">
      <c r="Y728" t="s">
        <v>755</v>
      </c>
    </row>
    <row r="729" spans="25:25" x14ac:dyDescent="0.15">
      <c r="Y729" t="s">
        <v>756</v>
      </c>
    </row>
    <row r="730" spans="25:25" x14ac:dyDescent="0.15">
      <c r="Y730" t="s">
        <v>757</v>
      </c>
    </row>
    <row r="731" spans="25:25" x14ac:dyDescent="0.15">
      <c r="Y731" t="s">
        <v>758</v>
      </c>
    </row>
    <row r="732" spans="25:25" x14ac:dyDescent="0.15">
      <c r="Y732" t="s">
        <v>759</v>
      </c>
    </row>
    <row r="733" spans="25:25" x14ac:dyDescent="0.15">
      <c r="Y733" t="s">
        <v>760</v>
      </c>
    </row>
    <row r="734" spans="25:25" x14ac:dyDescent="0.15">
      <c r="Y734" t="s">
        <v>761</v>
      </c>
    </row>
    <row r="735" spans="25:25" x14ac:dyDescent="0.15">
      <c r="Y735" t="s">
        <v>762</v>
      </c>
    </row>
    <row r="736" spans="25:25" x14ac:dyDescent="0.15">
      <c r="Y736" t="s">
        <v>763</v>
      </c>
    </row>
    <row r="737" spans="25:25" x14ac:dyDescent="0.15">
      <c r="Y737" t="s">
        <v>764</v>
      </c>
    </row>
    <row r="738" spans="25:25" x14ac:dyDescent="0.15">
      <c r="Y738" t="s">
        <v>765</v>
      </c>
    </row>
    <row r="739" spans="25:25" x14ac:dyDescent="0.15">
      <c r="Y739" t="s">
        <v>766</v>
      </c>
    </row>
    <row r="740" spans="25:25" x14ac:dyDescent="0.15">
      <c r="Y740" t="s">
        <v>767</v>
      </c>
    </row>
    <row r="741" spans="25:25" x14ac:dyDescent="0.15">
      <c r="Y741" t="s">
        <v>768</v>
      </c>
    </row>
    <row r="742" spans="25:25" x14ac:dyDescent="0.15">
      <c r="Y742" t="s">
        <v>769</v>
      </c>
    </row>
    <row r="743" spans="25:25" x14ac:dyDescent="0.15">
      <c r="Y743" t="s">
        <v>770</v>
      </c>
    </row>
    <row r="744" spans="25:25" x14ac:dyDescent="0.15">
      <c r="Y744" t="s">
        <v>771</v>
      </c>
    </row>
    <row r="745" spans="25:25" x14ac:dyDescent="0.15">
      <c r="Y745" t="s">
        <v>772</v>
      </c>
    </row>
    <row r="746" spans="25:25" x14ac:dyDescent="0.15">
      <c r="Y746" t="s">
        <v>773</v>
      </c>
    </row>
    <row r="747" spans="25:25" x14ac:dyDescent="0.15">
      <c r="Y747" t="s">
        <v>774</v>
      </c>
    </row>
    <row r="748" spans="25:25" x14ac:dyDescent="0.15">
      <c r="Y748" t="s">
        <v>775</v>
      </c>
    </row>
    <row r="749" spans="25:25" x14ac:dyDescent="0.15">
      <c r="Y749" t="s">
        <v>776</v>
      </c>
    </row>
    <row r="750" spans="25:25" x14ac:dyDescent="0.15">
      <c r="Y750" t="s">
        <v>777</v>
      </c>
    </row>
    <row r="751" spans="25:25" x14ac:dyDescent="0.15">
      <c r="Y751" t="s">
        <v>778</v>
      </c>
    </row>
    <row r="752" spans="25:25" x14ac:dyDescent="0.15">
      <c r="Y752" t="s">
        <v>779</v>
      </c>
    </row>
    <row r="753" spans="25:25" x14ac:dyDescent="0.15">
      <c r="Y753" t="s">
        <v>780</v>
      </c>
    </row>
    <row r="754" spans="25:25" x14ac:dyDescent="0.15">
      <c r="Y754" t="s">
        <v>781</v>
      </c>
    </row>
    <row r="755" spans="25:25" x14ac:dyDescent="0.15">
      <c r="Y755" t="s">
        <v>782</v>
      </c>
    </row>
    <row r="756" spans="25:25" x14ac:dyDescent="0.15">
      <c r="Y756" t="s">
        <v>783</v>
      </c>
    </row>
    <row r="757" spans="25:25" x14ac:dyDescent="0.15">
      <c r="Y757" t="s">
        <v>784</v>
      </c>
    </row>
    <row r="758" spans="25:25" x14ac:dyDescent="0.15">
      <c r="Y758" t="s">
        <v>785</v>
      </c>
    </row>
    <row r="759" spans="25:25" x14ac:dyDescent="0.15">
      <c r="Y759" t="s">
        <v>786</v>
      </c>
    </row>
    <row r="760" spans="25:25" x14ac:dyDescent="0.15">
      <c r="Y760" t="s">
        <v>787</v>
      </c>
    </row>
    <row r="761" spans="25:25" x14ac:dyDescent="0.15">
      <c r="Y761" t="s">
        <v>788</v>
      </c>
    </row>
    <row r="762" spans="25:25" x14ac:dyDescent="0.15">
      <c r="Y762" t="s">
        <v>789</v>
      </c>
    </row>
    <row r="763" spans="25:25" x14ac:dyDescent="0.15">
      <c r="Y763" t="s">
        <v>790</v>
      </c>
    </row>
    <row r="764" spans="25:25" x14ac:dyDescent="0.15">
      <c r="Y764" t="s">
        <v>791</v>
      </c>
    </row>
    <row r="765" spans="25:25" x14ac:dyDescent="0.15">
      <c r="Y765" t="s">
        <v>792</v>
      </c>
    </row>
    <row r="766" spans="25:25" x14ac:dyDescent="0.15">
      <c r="Y766" t="s">
        <v>793</v>
      </c>
    </row>
    <row r="767" spans="25:25" x14ac:dyDescent="0.15">
      <c r="Y767" t="s">
        <v>794</v>
      </c>
    </row>
    <row r="768" spans="25:25" x14ac:dyDescent="0.15">
      <c r="Y768" t="s">
        <v>795</v>
      </c>
    </row>
    <row r="769" spans="25:25" x14ac:dyDescent="0.15">
      <c r="Y769" t="s">
        <v>796</v>
      </c>
    </row>
    <row r="770" spans="25:25" x14ac:dyDescent="0.15">
      <c r="Y770" t="s">
        <v>797</v>
      </c>
    </row>
    <row r="771" spans="25:25" x14ac:dyDescent="0.15">
      <c r="Y771" t="s">
        <v>798</v>
      </c>
    </row>
    <row r="772" spans="25:25" x14ac:dyDescent="0.15">
      <c r="Y772" t="s">
        <v>799</v>
      </c>
    </row>
    <row r="773" spans="25:25" x14ac:dyDescent="0.15">
      <c r="Y773" t="s">
        <v>800</v>
      </c>
    </row>
    <row r="774" spans="25:25" x14ac:dyDescent="0.15">
      <c r="Y774" t="s">
        <v>801</v>
      </c>
    </row>
    <row r="775" spans="25:25" x14ac:dyDescent="0.15">
      <c r="Y775" t="s">
        <v>802</v>
      </c>
    </row>
    <row r="776" spans="25:25" x14ac:dyDescent="0.15">
      <c r="Y776" t="s">
        <v>803</v>
      </c>
    </row>
    <row r="777" spans="25:25" x14ac:dyDescent="0.15">
      <c r="Y777" t="s">
        <v>371</v>
      </c>
    </row>
    <row r="778" spans="25:25" x14ac:dyDescent="0.15">
      <c r="Y778" t="s">
        <v>804</v>
      </c>
    </row>
    <row r="779" spans="25:25" x14ac:dyDescent="0.15">
      <c r="Y779" t="s">
        <v>805</v>
      </c>
    </row>
    <row r="780" spans="25:25" x14ac:dyDescent="0.15">
      <c r="Y780" t="s">
        <v>806</v>
      </c>
    </row>
    <row r="781" spans="25:25" x14ac:dyDescent="0.15">
      <c r="Y781" t="s">
        <v>807</v>
      </c>
    </row>
    <row r="782" spans="25:25" x14ac:dyDescent="0.15">
      <c r="Y782" t="s">
        <v>808</v>
      </c>
    </row>
    <row r="783" spans="25:25" x14ac:dyDescent="0.15">
      <c r="Y783" t="s">
        <v>809</v>
      </c>
    </row>
    <row r="784" spans="25:25" x14ac:dyDescent="0.15">
      <c r="Y784" t="s">
        <v>810</v>
      </c>
    </row>
    <row r="785" spans="25:25" x14ac:dyDescent="0.15">
      <c r="Y785" t="s">
        <v>811</v>
      </c>
    </row>
    <row r="786" spans="25:25" x14ac:dyDescent="0.15">
      <c r="Y786" t="s">
        <v>812</v>
      </c>
    </row>
    <row r="787" spans="25:25" x14ac:dyDescent="0.15">
      <c r="Y787" t="s">
        <v>813</v>
      </c>
    </row>
    <row r="788" spans="25:25" x14ac:dyDescent="0.15">
      <c r="Y788" t="s">
        <v>814</v>
      </c>
    </row>
    <row r="789" spans="25:25" x14ac:dyDescent="0.15">
      <c r="Y789" t="s">
        <v>815</v>
      </c>
    </row>
    <row r="790" spans="25:25" x14ac:dyDescent="0.15">
      <c r="Y790" t="s">
        <v>816</v>
      </c>
    </row>
    <row r="791" spans="25:25" x14ac:dyDescent="0.15">
      <c r="Y791" t="s">
        <v>817</v>
      </c>
    </row>
    <row r="792" spans="25:25" x14ac:dyDescent="0.15">
      <c r="Y792" t="s">
        <v>818</v>
      </c>
    </row>
    <row r="793" spans="25:25" x14ac:dyDescent="0.15">
      <c r="Y793" t="s">
        <v>819</v>
      </c>
    </row>
    <row r="794" spans="25:25" x14ac:dyDescent="0.15">
      <c r="Y794" t="s">
        <v>820</v>
      </c>
    </row>
    <row r="795" spans="25:25" x14ac:dyDescent="0.15">
      <c r="Y795" t="s">
        <v>821</v>
      </c>
    </row>
    <row r="796" spans="25:25" x14ac:dyDescent="0.15">
      <c r="Y796" t="s">
        <v>822</v>
      </c>
    </row>
    <row r="797" spans="25:25" x14ac:dyDescent="0.15">
      <c r="Y797" t="s">
        <v>823</v>
      </c>
    </row>
    <row r="798" spans="25:25" x14ac:dyDescent="0.15">
      <c r="Y798" t="s">
        <v>824</v>
      </c>
    </row>
    <row r="799" spans="25:25" x14ac:dyDescent="0.15">
      <c r="Y799" t="s">
        <v>825</v>
      </c>
    </row>
    <row r="800" spans="25:25" x14ac:dyDescent="0.15">
      <c r="Y800" t="s">
        <v>826</v>
      </c>
    </row>
    <row r="801" spans="25:25" x14ac:dyDescent="0.15">
      <c r="Y801" t="s">
        <v>827</v>
      </c>
    </row>
    <row r="802" spans="25:25" x14ac:dyDescent="0.15">
      <c r="Y802" t="s">
        <v>828</v>
      </c>
    </row>
    <row r="803" spans="25:25" x14ac:dyDescent="0.15">
      <c r="Y803" t="s">
        <v>829</v>
      </c>
    </row>
    <row r="804" spans="25:25" x14ac:dyDescent="0.15">
      <c r="Y804" t="s">
        <v>830</v>
      </c>
    </row>
    <row r="805" spans="25:25" x14ac:dyDescent="0.15">
      <c r="Y805" t="s">
        <v>831</v>
      </c>
    </row>
    <row r="806" spans="25:25" x14ac:dyDescent="0.15">
      <c r="Y806" t="s">
        <v>832</v>
      </c>
    </row>
    <row r="807" spans="25:25" x14ac:dyDescent="0.15">
      <c r="Y807" t="s">
        <v>199</v>
      </c>
    </row>
    <row r="808" spans="25:25" x14ac:dyDescent="0.15">
      <c r="Y808" t="s">
        <v>833</v>
      </c>
    </row>
    <row r="809" spans="25:25" x14ac:dyDescent="0.15">
      <c r="Y809" t="s">
        <v>834</v>
      </c>
    </row>
    <row r="810" spans="25:25" x14ac:dyDescent="0.15">
      <c r="Y810" t="s">
        <v>835</v>
      </c>
    </row>
    <row r="811" spans="25:25" x14ac:dyDescent="0.15">
      <c r="Y811" t="s">
        <v>836</v>
      </c>
    </row>
    <row r="812" spans="25:25" x14ac:dyDescent="0.15">
      <c r="Y812" t="s">
        <v>837</v>
      </c>
    </row>
    <row r="813" spans="25:25" x14ac:dyDescent="0.15">
      <c r="Y813" t="s">
        <v>838</v>
      </c>
    </row>
    <row r="814" spans="25:25" x14ac:dyDescent="0.15">
      <c r="Y814" t="s">
        <v>839</v>
      </c>
    </row>
    <row r="815" spans="25:25" x14ac:dyDescent="0.15">
      <c r="Y815" t="s">
        <v>840</v>
      </c>
    </row>
    <row r="816" spans="25:25" x14ac:dyDescent="0.15">
      <c r="Y816" t="s">
        <v>841</v>
      </c>
    </row>
    <row r="817" spans="25:25" x14ac:dyDescent="0.15">
      <c r="Y817" t="s">
        <v>842</v>
      </c>
    </row>
    <row r="818" spans="25:25" x14ac:dyDescent="0.15">
      <c r="Y818" t="s">
        <v>843</v>
      </c>
    </row>
    <row r="819" spans="25:25" x14ac:dyDescent="0.15">
      <c r="Y819" t="s">
        <v>844</v>
      </c>
    </row>
    <row r="820" spans="25:25" x14ac:dyDescent="0.15">
      <c r="Y820" t="s">
        <v>845</v>
      </c>
    </row>
    <row r="821" spans="25:25" x14ac:dyDescent="0.15">
      <c r="Y821" t="s">
        <v>846</v>
      </c>
    </row>
    <row r="822" spans="25:25" x14ac:dyDescent="0.15">
      <c r="Y822" t="s">
        <v>847</v>
      </c>
    </row>
    <row r="823" spans="25:25" x14ac:dyDescent="0.15">
      <c r="Y823" t="s">
        <v>848</v>
      </c>
    </row>
    <row r="824" spans="25:25" x14ac:dyDescent="0.15">
      <c r="Y824" t="s">
        <v>849</v>
      </c>
    </row>
    <row r="825" spans="25:25" x14ac:dyDescent="0.15">
      <c r="Y825" t="s">
        <v>850</v>
      </c>
    </row>
    <row r="826" spans="25:25" x14ac:dyDescent="0.15">
      <c r="Y826" t="s">
        <v>851</v>
      </c>
    </row>
    <row r="827" spans="25:25" x14ac:dyDescent="0.15">
      <c r="Y827" t="s">
        <v>852</v>
      </c>
    </row>
    <row r="828" spans="25:25" x14ac:dyDescent="0.15">
      <c r="Y828" t="s">
        <v>853</v>
      </c>
    </row>
    <row r="829" spans="25:25" x14ac:dyDescent="0.15">
      <c r="Y829" t="s">
        <v>854</v>
      </c>
    </row>
    <row r="830" spans="25:25" x14ac:dyDescent="0.15">
      <c r="Y830" t="s">
        <v>258</v>
      </c>
    </row>
    <row r="831" spans="25:25" x14ac:dyDescent="0.15">
      <c r="Y831" t="s">
        <v>855</v>
      </c>
    </row>
    <row r="832" spans="25:25" x14ac:dyDescent="0.15">
      <c r="Y832" t="s">
        <v>856</v>
      </c>
    </row>
    <row r="833" spans="25:25" x14ac:dyDescent="0.15">
      <c r="Y833" t="s">
        <v>857</v>
      </c>
    </row>
    <row r="834" spans="25:25" x14ac:dyDescent="0.15">
      <c r="Y834" t="s">
        <v>858</v>
      </c>
    </row>
    <row r="835" spans="25:25" x14ac:dyDescent="0.15">
      <c r="Y835" t="s">
        <v>859</v>
      </c>
    </row>
    <row r="836" spans="25:25" x14ac:dyDescent="0.15">
      <c r="Y836" t="s">
        <v>860</v>
      </c>
    </row>
    <row r="837" spans="25:25" x14ac:dyDescent="0.15">
      <c r="Y837" t="s">
        <v>861</v>
      </c>
    </row>
    <row r="838" spans="25:25" x14ac:dyDescent="0.15">
      <c r="Y838" t="s">
        <v>862</v>
      </c>
    </row>
    <row r="839" spans="25:25" x14ac:dyDescent="0.15">
      <c r="Y839" t="s">
        <v>863</v>
      </c>
    </row>
    <row r="840" spans="25:25" x14ac:dyDescent="0.15">
      <c r="Y840" t="s">
        <v>864</v>
      </c>
    </row>
    <row r="841" spans="25:25" x14ac:dyDescent="0.15">
      <c r="Y841" t="s">
        <v>865</v>
      </c>
    </row>
    <row r="842" spans="25:25" x14ac:dyDescent="0.15">
      <c r="Y842" t="s">
        <v>866</v>
      </c>
    </row>
    <row r="843" spans="25:25" x14ac:dyDescent="0.15">
      <c r="Y843" t="s">
        <v>867</v>
      </c>
    </row>
    <row r="844" spans="25:25" x14ac:dyDescent="0.15">
      <c r="Y844" t="s">
        <v>868</v>
      </c>
    </row>
    <row r="845" spans="25:25" x14ac:dyDescent="0.15">
      <c r="Y845" t="s">
        <v>869</v>
      </c>
    </row>
    <row r="846" spans="25:25" x14ac:dyDescent="0.15">
      <c r="Y846" t="s">
        <v>870</v>
      </c>
    </row>
    <row r="847" spans="25:25" x14ac:dyDescent="0.15">
      <c r="Y847" t="s">
        <v>871</v>
      </c>
    </row>
    <row r="848" spans="25:25" x14ac:dyDescent="0.15">
      <c r="Y848" t="s">
        <v>872</v>
      </c>
    </row>
    <row r="849" spans="25:25" x14ac:dyDescent="0.15">
      <c r="Y849" t="s">
        <v>873</v>
      </c>
    </row>
    <row r="850" spans="25:25" x14ac:dyDescent="0.15">
      <c r="Y850" t="s">
        <v>874</v>
      </c>
    </row>
    <row r="851" spans="25:25" x14ac:dyDescent="0.15">
      <c r="Y851" t="s">
        <v>875</v>
      </c>
    </row>
    <row r="852" spans="25:25" x14ac:dyDescent="0.15">
      <c r="Y852" t="s">
        <v>876</v>
      </c>
    </row>
    <row r="853" spans="25:25" x14ac:dyDescent="0.15">
      <c r="Y853" t="s">
        <v>877</v>
      </c>
    </row>
    <row r="854" spans="25:25" x14ac:dyDescent="0.15">
      <c r="Y854" t="s">
        <v>878</v>
      </c>
    </row>
    <row r="855" spans="25:25" x14ac:dyDescent="0.15">
      <c r="Y855" t="s">
        <v>879</v>
      </c>
    </row>
    <row r="856" spans="25:25" x14ac:dyDescent="0.15">
      <c r="Y856" t="s">
        <v>880</v>
      </c>
    </row>
    <row r="857" spans="25:25" x14ac:dyDescent="0.15">
      <c r="Y857" t="s">
        <v>881</v>
      </c>
    </row>
    <row r="858" spans="25:25" x14ac:dyDescent="0.15">
      <c r="Y858" t="s">
        <v>882</v>
      </c>
    </row>
    <row r="859" spans="25:25" x14ac:dyDescent="0.15">
      <c r="Y859" t="s">
        <v>883</v>
      </c>
    </row>
    <row r="860" spans="25:25" x14ac:dyDescent="0.15">
      <c r="Y860" t="s">
        <v>884</v>
      </c>
    </row>
    <row r="861" spans="25:25" x14ac:dyDescent="0.15">
      <c r="Y861" t="s">
        <v>885</v>
      </c>
    </row>
    <row r="862" spans="25:25" x14ac:dyDescent="0.15">
      <c r="Y862" t="s">
        <v>532</v>
      </c>
    </row>
    <row r="863" spans="25:25" x14ac:dyDescent="0.15">
      <c r="Y863" t="s">
        <v>886</v>
      </c>
    </row>
    <row r="864" spans="25:25" x14ac:dyDescent="0.15">
      <c r="Y864" t="s">
        <v>887</v>
      </c>
    </row>
    <row r="865" spans="25:25" x14ac:dyDescent="0.15">
      <c r="Y865" t="s">
        <v>888</v>
      </c>
    </row>
    <row r="866" spans="25:25" x14ac:dyDescent="0.15">
      <c r="Y866" t="s">
        <v>889</v>
      </c>
    </row>
    <row r="867" spans="25:25" x14ac:dyDescent="0.15">
      <c r="Y867" t="s">
        <v>890</v>
      </c>
    </row>
    <row r="868" spans="25:25" x14ac:dyDescent="0.15">
      <c r="Y868" t="s">
        <v>891</v>
      </c>
    </row>
    <row r="869" spans="25:25" x14ac:dyDescent="0.15">
      <c r="Y869" t="s">
        <v>892</v>
      </c>
    </row>
    <row r="870" spans="25:25" x14ac:dyDescent="0.15">
      <c r="Y870" t="s">
        <v>893</v>
      </c>
    </row>
    <row r="871" spans="25:25" x14ac:dyDescent="0.15">
      <c r="Y871" t="s">
        <v>894</v>
      </c>
    </row>
    <row r="872" spans="25:25" x14ac:dyDescent="0.15">
      <c r="Y872" t="s">
        <v>895</v>
      </c>
    </row>
    <row r="873" spans="25:25" x14ac:dyDescent="0.15">
      <c r="Y873" t="s">
        <v>896</v>
      </c>
    </row>
    <row r="874" spans="25:25" x14ac:dyDescent="0.15">
      <c r="Y874" t="s">
        <v>897</v>
      </c>
    </row>
    <row r="875" spans="25:25" x14ac:dyDescent="0.15">
      <c r="Y875" t="s">
        <v>898</v>
      </c>
    </row>
    <row r="876" spans="25:25" x14ac:dyDescent="0.15">
      <c r="Y876" t="s">
        <v>899</v>
      </c>
    </row>
    <row r="877" spans="25:25" x14ac:dyDescent="0.15">
      <c r="Y877" t="s">
        <v>900</v>
      </c>
    </row>
    <row r="878" spans="25:25" x14ac:dyDescent="0.15">
      <c r="Y878" t="s">
        <v>901</v>
      </c>
    </row>
    <row r="879" spans="25:25" x14ac:dyDescent="0.15">
      <c r="Y879" t="s">
        <v>902</v>
      </c>
    </row>
    <row r="880" spans="25:25" x14ac:dyDescent="0.15">
      <c r="Y880" t="s">
        <v>903</v>
      </c>
    </row>
    <row r="881" spans="25:25" x14ac:dyDescent="0.15">
      <c r="Y881" t="s">
        <v>904</v>
      </c>
    </row>
    <row r="882" spans="25:25" x14ac:dyDescent="0.15">
      <c r="Y882" t="s">
        <v>905</v>
      </c>
    </row>
    <row r="883" spans="25:25" x14ac:dyDescent="0.15">
      <c r="Y883" t="s">
        <v>906</v>
      </c>
    </row>
    <row r="884" spans="25:25" x14ac:dyDescent="0.15">
      <c r="Y884" t="s">
        <v>907</v>
      </c>
    </row>
    <row r="885" spans="25:25" x14ac:dyDescent="0.15">
      <c r="Y885" t="s">
        <v>908</v>
      </c>
    </row>
    <row r="886" spans="25:25" x14ac:dyDescent="0.15">
      <c r="Y886" t="s">
        <v>909</v>
      </c>
    </row>
    <row r="887" spans="25:25" x14ac:dyDescent="0.15">
      <c r="Y887" t="s">
        <v>910</v>
      </c>
    </row>
    <row r="888" spans="25:25" x14ac:dyDescent="0.15">
      <c r="Y888" t="s">
        <v>911</v>
      </c>
    </row>
    <row r="889" spans="25:25" x14ac:dyDescent="0.15">
      <c r="Y889" t="s">
        <v>912</v>
      </c>
    </row>
    <row r="890" spans="25:25" x14ac:dyDescent="0.15">
      <c r="Y890" t="s">
        <v>913</v>
      </c>
    </row>
    <row r="891" spans="25:25" x14ac:dyDescent="0.15">
      <c r="Y891" t="s">
        <v>914</v>
      </c>
    </row>
    <row r="892" spans="25:25" x14ac:dyDescent="0.15">
      <c r="Y892" t="s">
        <v>915</v>
      </c>
    </row>
    <row r="893" spans="25:25" x14ac:dyDescent="0.15">
      <c r="Y893" t="s">
        <v>916</v>
      </c>
    </row>
    <row r="894" spans="25:25" x14ac:dyDescent="0.15">
      <c r="Y894" t="s">
        <v>917</v>
      </c>
    </row>
    <row r="895" spans="25:25" x14ac:dyDescent="0.15">
      <c r="Y895" t="s">
        <v>918</v>
      </c>
    </row>
    <row r="896" spans="25:25" x14ac:dyDescent="0.15">
      <c r="Y896" t="s">
        <v>919</v>
      </c>
    </row>
    <row r="897" spans="25:25" x14ac:dyDescent="0.15">
      <c r="Y897" t="s">
        <v>920</v>
      </c>
    </row>
    <row r="898" spans="25:25" x14ac:dyDescent="0.15">
      <c r="Y898" t="s">
        <v>921</v>
      </c>
    </row>
    <row r="899" spans="25:25" x14ac:dyDescent="0.15">
      <c r="Y899" t="s">
        <v>922</v>
      </c>
    </row>
    <row r="900" spans="25:25" x14ac:dyDescent="0.15">
      <c r="Y900" t="s">
        <v>923</v>
      </c>
    </row>
    <row r="901" spans="25:25" x14ac:dyDescent="0.15">
      <c r="Y901" t="s">
        <v>924</v>
      </c>
    </row>
    <row r="902" spans="25:25" x14ac:dyDescent="0.15">
      <c r="Y902" t="s">
        <v>925</v>
      </c>
    </row>
    <row r="903" spans="25:25" x14ac:dyDescent="0.15">
      <c r="Y903" t="s">
        <v>926</v>
      </c>
    </row>
    <row r="904" spans="25:25" x14ac:dyDescent="0.15">
      <c r="Y904" t="s">
        <v>199</v>
      </c>
    </row>
    <row r="905" spans="25:25" x14ac:dyDescent="0.15">
      <c r="Y905" t="s">
        <v>927</v>
      </c>
    </row>
    <row r="906" spans="25:25" x14ac:dyDescent="0.15">
      <c r="Y906" t="s">
        <v>928</v>
      </c>
    </row>
    <row r="907" spans="25:25" x14ac:dyDescent="0.15">
      <c r="Y907" t="s">
        <v>929</v>
      </c>
    </row>
    <row r="908" spans="25:25" x14ac:dyDescent="0.15">
      <c r="Y908" t="s">
        <v>930</v>
      </c>
    </row>
    <row r="909" spans="25:25" x14ac:dyDescent="0.15">
      <c r="Y909" t="s">
        <v>931</v>
      </c>
    </row>
    <row r="910" spans="25:25" x14ac:dyDescent="0.15">
      <c r="Y910" t="s">
        <v>538</v>
      </c>
    </row>
    <row r="911" spans="25:25" x14ac:dyDescent="0.15">
      <c r="Y911" t="s">
        <v>932</v>
      </c>
    </row>
    <row r="912" spans="25:25" x14ac:dyDescent="0.15">
      <c r="Y912" t="s">
        <v>933</v>
      </c>
    </row>
    <row r="913" spans="25:25" x14ac:dyDescent="0.15">
      <c r="Y913" t="s">
        <v>934</v>
      </c>
    </row>
    <row r="914" spans="25:25" x14ac:dyDescent="0.15">
      <c r="Y914" t="s">
        <v>935</v>
      </c>
    </row>
    <row r="915" spans="25:25" x14ac:dyDescent="0.15">
      <c r="Y915" t="s">
        <v>936</v>
      </c>
    </row>
    <row r="916" spans="25:25" x14ac:dyDescent="0.15">
      <c r="Y916" t="s">
        <v>937</v>
      </c>
    </row>
    <row r="917" spans="25:25" x14ac:dyDescent="0.15">
      <c r="Y917" t="s">
        <v>938</v>
      </c>
    </row>
    <row r="918" spans="25:25" x14ac:dyDescent="0.15">
      <c r="Y918" t="s">
        <v>939</v>
      </c>
    </row>
    <row r="919" spans="25:25" x14ac:dyDescent="0.15">
      <c r="Y919" t="s">
        <v>940</v>
      </c>
    </row>
    <row r="920" spans="25:25" x14ac:dyDescent="0.15">
      <c r="Y920" t="s">
        <v>941</v>
      </c>
    </row>
    <row r="921" spans="25:25" x14ac:dyDescent="0.15">
      <c r="Y921" t="s">
        <v>942</v>
      </c>
    </row>
    <row r="922" spans="25:25" x14ac:dyDescent="0.15">
      <c r="Y922" t="s">
        <v>943</v>
      </c>
    </row>
    <row r="923" spans="25:25" x14ac:dyDescent="0.15">
      <c r="Y923" t="s">
        <v>944</v>
      </c>
    </row>
    <row r="924" spans="25:25" x14ac:dyDescent="0.15">
      <c r="Y924" t="s">
        <v>945</v>
      </c>
    </row>
    <row r="925" spans="25:25" x14ac:dyDescent="0.15">
      <c r="Y925" t="s">
        <v>946</v>
      </c>
    </row>
    <row r="926" spans="25:25" x14ac:dyDescent="0.15">
      <c r="Y926" t="s">
        <v>947</v>
      </c>
    </row>
    <row r="927" spans="25:25" x14ac:dyDescent="0.15">
      <c r="Y927" t="s">
        <v>948</v>
      </c>
    </row>
    <row r="928" spans="25:25" x14ac:dyDescent="0.15">
      <c r="Y928" t="s">
        <v>949</v>
      </c>
    </row>
    <row r="929" spans="25:25" x14ac:dyDescent="0.15">
      <c r="Y929" t="s">
        <v>950</v>
      </c>
    </row>
    <row r="930" spans="25:25" x14ac:dyDescent="0.15">
      <c r="Y930" t="s">
        <v>951</v>
      </c>
    </row>
    <row r="931" spans="25:25" x14ac:dyDescent="0.15">
      <c r="Y931" t="s">
        <v>952</v>
      </c>
    </row>
    <row r="932" spans="25:25" x14ac:dyDescent="0.15">
      <c r="Y932" t="s">
        <v>953</v>
      </c>
    </row>
    <row r="933" spans="25:25" x14ac:dyDescent="0.15">
      <c r="Y933" t="s">
        <v>954</v>
      </c>
    </row>
    <row r="934" spans="25:25" x14ac:dyDescent="0.15">
      <c r="Y934" t="s">
        <v>955</v>
      </c>
    </row>
    <row r="935" spans="25:25" x14ac:dyDescent="0.15">
      <c r="Y935" t="s">
        <v>956</v>
      </c>
    </row>
    <row r="936" spans="25:25" x14ac:dyDescent="0.15">
      <c r="Y936" t="s">
        <v>957</v>
      </c>
    </row>
    <row r="937" spans="25:25" x14ac:dyDescent="0.15">
      <c r="Y937" t="s">
        <v>958</v>
      </c>
    </row>
    <row r="938" spans="25:25" x14ac:dyDescent="0.15">
      <c r="Y938" t="s">
        <v>959</v>
      </c>
    </row>
    <row r="939" spans="25:25" x14ac:dyDescent="0.15">
      <c r="Y939" t="s">
        <v>960</v>
      </c>
    </row>
    <row r="940" spans="25:25" x14ac:dyDescent="0.15">
      <c r="Y940" t="s">
        <v>961</v>
      </c>
    </row>
    <row r="941" spans="25:25" x14ac:dyDescent="0.15">
      <c r="Y941" t="s">
        <v>962</v>
      </c>
    </row>
    <row r="942" spans="25:25" x14ac:dyDescent="0.15">
      <c r="Y942" t="s">
        <v>963</v>
      </c>
    </row>
    <row r="943" spans="25:25" x14ac:dyDescent="0.15">
      <c r="Y943" t="s">
        <v>964</v>
      </c>
    </row>
    <row r="944" spans="25:25" x14ac:dyDescent="0.15">
      <c r="Y944" t="s">
        <v>965</v>
      </c>
    </row>
    <row r="945" spans="25:25" x14ac:dyDescent="0.15">
      <c r="Y945" t="s">
        <v>966</v>
      </c>
    </row>
    <row r="946" spans="25:25" x14ac:dyDescent="0.15">
      <c r="Y946" t="s">
        <v>967</v>
      </c>
    </row>
    <row r="947" spans="25:25" x14ac:dyDescent="0.15">
      <c r="Y947" t="s">
        <v>968</v>
      </c>
    </row>
    <row r="948" spans="25:25" x14ac:dyDescent="0.15">
      <c r="Y948" t="s">
        <v>969</v>
      </c>
    </row>
    <row r="949" spans="25:25" x14ac:dyDescent="0.15">
      <c r="Y949" t="s">
        <v>199</v>
      </c>
    </row>
    <row r="950" spans="25:25" x14ac:dyDescent="0.15">
      <c r="Y950" t="s">
        <v>970</v>
      </c>
    </row>
    <row r="951" spans="25:25" x14ac:dyDescent="0.15">
      <c r="Y951" t="s">
        <v>971</v>
      </c>
    </row>
    <row r="952" spans="25:25" x14ac:dyDescent="0.15">
      <c r="Y952" t="s">
        <v>972</v>
      </c>
    </row>
    <row r="953" spans="25:25" x14ac:dyDescent="0.15">
      <c r="Y953" t="s">
        <v>973</v>
      </c>
    </row>
    <row r="954" spans="25:25" x14ac:dyDescent="0.15">
      <c r="Y954" t="s">
        <v>974</v>
      </c>
    </row>
    <row r="955" spans="25:25" x14ac:dyDescent="0.15">
      <c r="Y955" t="s">
        <v>975</v>
      </c>
    </row>
    <row r="956" spans="25:25" x14ac:dyDescent="0.15">
      <c r="Y956" t="s">
        <v>976</v>
      </c>
    </row>
    <row r="957" spans="25:25" x14ac:dyDescent="0.15">
      <c r="Y957" t="s">
        <v>977</v>
      </c>
    </row>
    <row r="958" spans="25:25" x14ac:dyDescent="0.15">
      <c r="Y958" t="s">
        <v>978</v>
      </c>
    </row>
    <row r="959" spans="25:25" x14ac:dyDescent="0.15">
      <c r="Y959" t="s">
        <v>979</v>
      </c>
    </row>
    <row r="960" spans="25:25" x14ac:dyDescent="0.15">
      <c r="Y960" t="s">
        <v>980</v>
      </c>
    </row>
    <row r="961" spans="25:25" x14ac:dyDescent="0.15">
      <c r="Y961" t="s">
        <v>981</v>
      </c>
    </row>
    <row r="962" spans="25:25" x14ac:dyDescent="0.15">
      <c r="Y962" t="s">
        <v>982</v>
      </c>
    </row>
    <row r="963" spans="25:25" x14ac:dyDescent="0.15">
      <c r="Y963" t="s">
        <v>983</v>
      </c>
    </row>
    <row r="964" spans="25:25" x14ac:dyDescent="0.15">
      <c r="Y964" t="s">
        <v>984</v>
      </c>
    </row>
    <row r="965" spans="25:25" x14ac:dyDescent="0.15">
      <c r="Y965" t="s">
        <v>985</v>
      </c>
    </row>
    <row r="966" spans="25:25" x14ac:dyDescent="0.15">
      <c r="Y966" t="s">
        <v>986</v>
      </c>
    </row>
    <row r="967" spans="25:25" x14ac:dyDescent="0.15">
      <c r="Y967" t="s">
        <v>987</v>
      </c>
    </row>
    <row r="968" spans="25:25" x14ac:dyDescent="0.15">
      <c r="Y968" t="s">
        <v>988</v>
      </c>
    </row>
    <row r="969" spans="25:25" x14ac:dyDescent="0.15">
      <c r="Y969" t="s">
        <v>989</v>
      </c>
    </row>
    <row r="970" spans="25:25" x14ac:dyDescent="0.15">
      <c r="Y970" t="s">
        <v>990</v>
      </c>
    </row>
    <row r="971" spans="25:25" x14ac:dyDescent="0.15">
      <c r="Y971" t="s">
        <v>991</v>
      </c>
    </row>
    <row r="972" spans="25:25" x14ac:dyDescent="0.15">
      <c r="Y972" t="s">
        <v>992</v>
      </c>
    </row>
    <row r="973" spans="25:25" x14ac:dyDescent="0.15">
      <c r="Y973" t="s">
        <v>993</v>
      </c>
    </row>
    <row r="974" spans="25:25" x14ac:dyDescent="0.15">
      <c r="Y974" t="s">
        <v>994</v>
      </c>
    </row>
    <row r="975" spans="25:25" x14ac:dyDescent="0.15">
      <c r="Y975" t="s">
        <v>995</v>
      </c>
    </row>
    <row r="976" spans="25:25" x14ac:dyDescent="0.15">
      <c r="Y976" t="s">
        <v>996</v>
      </c>
    </row>
    <row r="977" spans="25:25" x14ac:dyDescent="0.15">
      <c r="Y977" t="s">
        <v>997</v>
      </c>
    </row>
    <row r="978" spans="25:25" x14ac:dyDescent="0.15">
      <c r="Y978" t="s">
        <v>998</v>
      </c>
    </row>
    <row r="979" spans="25:25" x14ac:dyDescent="0.15">
      <c r="Y979" t="s">
        <v>999</v>
      </c>
    </row>
    <row r="980" spans="25:25" x14ac:dyDescent="0.15">
      <c r="Y980" t="s">
        <v>1000</v>
      </c>
    </row>
    <row r="981" spans="25:25" x14ac:dyDescent="0.15">
      <c r="Y981" t="s">
        <v>1001</v>
      </c>
    </row>
    <row r="982" spans="25:25" x14ac:dyDescent="0.15">
      <c r="Y982" t="s">
        <v>1002</v>
      </c>
    </row>
    <row r="983" spans="25:25" x14ac:dyDescent="0.15">
      <c r="Y983" t="s">
        <v>1003</v>
      </c>
    </row>
    <row r="984" spans="25:25" x14ac:dyDescent="0.15">
      <c r="Y984" t="s">
        <v>1004</v>
      </c>
    </row>
    <row r="985" spans="25:25" x14ac:dyDescent="0.15">
      <c r="Y985" t="s">
        <v>1005</v>
      </c>
    </row>
    <row r="986" spans="25:25" x14ac:dyDescent="0.15">
      <c r="Y986" t="s">
        <v>1006</v>
      </c>
    </row>
    <row r="987" spans="25:25" x14ac:dyDescent="0.15">
      <c r="Y987" t="s">
        <v>1007</v>
      </c>
    </row>
    <row r="988" spans="25:25" x14ac:dyDescent="0.15">
      <c r="Y988" t="s">
        <v>1008</v>
      </c>
    </row>
    <row r="989" spans="25:25" x14ac:dyDescent="0.15">
      <c r="Y989" t="s">
        <v>192</v>
      </c>
    </row>
    <row r="990" spans="25:25" x14ac:dyDescent="0.15">
      <c r="Y990" t="s">
        <v>1009</v>
      </c>
    </row>
    <row r="991" spans="25:25" x14ac:dyDescent="0.15">
      <c r="Y991" t="s">
        <v>1010</v>
      </c>
    </row>
    <row r="992" spans="25:25" x14ac:dyDescent="0.15">
      <c r="Y992" t="s">
        <v>1011</v>
      </c>
    </row>
    <row r="993" spans="25:25" x14ac:dyDescent="0.15">
      <c r="Y993" t="s">
        <v>1012</v>
      </c>
    </row>
    <row r="994" spans="25:25" x14ac:dyDescent="0.15">
      <c r="Y994" t="s">
        <v>80</v>
      </c>
    </row>
    <row r="995" spans="25:25" x14ac:dyDescent="0.15">
      <c r="Y995" t="s">
        <v>1013</v>
      </c>
    </row>
    <row r="996" spans="25:25" x14ac:dyDescent="0.15">
      <c r="Y996" t="s">
        <v>1014</v>
      </c>
    </row>
    <row r="997" spans="25:25" x14ac:dyDescent="0.15">
      <c r="Y997" t="s">
        <v>1015</v>
      </c>
    </row>
    <row r="998" spans="25:25" x14ac:dyDescent="0.15">
      <c r="Y998" t="s">
        <v>1016</v>
      </c>
    </row>
    <row r="999" spans="25:25" x14ac:dyDescent="0.15">
      <c r="Y999" t="s">
        <v>1017</v>
      </c>
    </row>
    <row r="1000" spans="25:25" x14ac:dyDescent="0.15">
      <c r="Y1000" t="s">
        <v>1018</v>
      </c>
    </row>
    <row r="1001" spans="25:25" x14ac:dyDescent="0.15">
      <c r="Y1001" t="s">
        <v>1019</v>
      </c>
    </row>
    <row r="1002" spans="25:25" x14ac:dyDescent="0.15">
      <c r="Y1002" t="s">
        <v>1020</v>
      </c>
    </row>
    <row r="1003" spans="25:25" x14ac:dyDescent="0.15">
      <c r="Y1003" t="s">
        <v>1021</v>
      </c>
    </row>
    <row r="1004" spans="25:25" x14ac:dyDescent="0.15">
      <c r="Y1004" t="s">
        <v>1022</v>
      </c>
    </row>
    <row r="1005" spans="25:25" x14ac:dyDescent="0.15">
      <c r="Y1005" t="s">
        <v>1023</v>
      </c>
    </row>
    <row r="1006" spans="25:25" x14ac:dyDescent="0.15">
      <c r="Y1006" t="s">
        <v>1024</v>
      </c>
    </row>
    <row r="1007" spans="25:25" x14ac:dyDescent="0.15">
      <c r="Y1007" t="s">
        <v>1025</v>
      </c>
    </row>
    <row r="1008" spans="25:25" x14ac:dyDescent="0.15">
      <c r="Y1008" t="s">
        <v>1026</v>
      </c>
    </row>
    <row r="1009" spans="25:25" x14ac:dyDescent="0.15">
      <c r="Y1009" t="s">
        <v>1027</v>
      </c>
    </row>
    <row r="1010" spans="25:25" x14ac:dyDescent="0.15">
      <c r="Y1010" t="s">
        <v>1028</v>
      </c>
    </row>
    <row r="1011" spans="25:25" x14ac:dyDescent="0.15">
      <c r="Y1011" t="s">
        <v>1029</v>
      </c>
    </row>
    <row r="1012" spans="25:25" x14ac:dyDescent="0.15">
      <c r="Y1012" t="s">
        <v>1030</v>
      </c>
    </row>
    <row r="1013" spans="25:25" x14ac:dyDescent="0.15">
      <c r="Y1013" t="s">
        <v>1031</v>
      </c>
    </row>
    <row r="1014" spans="25:25" x14ac:dyDescent="0.15">
      <c r="Y1014" t="s">
        <v>1032</v>
      </c>
    </row>
    <row r="1015" spans="25:25" x14ac:dyDescent="0.15">
      <c r="Y1015" t="s">
        <v>1033</v>
      </c>
    </row>
    <row r="1016" spans="25:25" x14ac:dyDescent="0.15">
      <c r="Y1016" t="s">
        <v>1034</v>
      </c>
    </row>
    <row r="1017" spans="25:25" x14ac:dyDescent="0.15">
      <c r="Y1017" t="s">
        <v>1035</v>
      </c>
    </row>
    <row r="1018" spans="25:25" x14ac:dyDescent="0.15">
      <c r="Y1018" t="s">
        <v>1036</v>
      </c>
    </row>
    <row r="1019" spans="25:25" x14ac:dyDescent="0.15">
      <c r="Y1019" t="s">
        <v>1037</v>
      </c>
    </row>
    <row r="1020" spans="25:25" x14ac:dyDescent="0.15">
      <c r="Y1020" t="s">
        <v>1038</v>
      </c>
    </row>
    <row r="1021" spans="25:25" x14ac:dyDescent="0.15">
      <c r="Y1021" t="s">
        <v>1039</v>
      </c>
    </row>
    <row r="1022" spans="25:25" x14ac:dyDescent="0.15">
      <c r="Y1022" t="s">
        <v>1040</v>
      </c>
    </row>
    <row r="1023" spans="25:25" x14ac:dyDescent="0.15">
      <c r="Y1023" t="s">
        <v>1041</v>
      </c>
    </row>
    <row r="1024" spans="25:25" x14ac:dyDescent="0.15">
      <c r="Y1024" t="s">
        <v>1042</v>
      </c>
    </row>
    <row r="1025" spans="25:25" x14ac:dyDescent="0.15">
      <c r="Y1025" t="s">
        <v>1043</v>
      </c>
    </row>
    <row r="1026" spans="25:25" x14ac:dyDescent="0.15">
      <c r="Y1026" t="s">
        <v>1044</v>
      </c>
    </row>
    <row r="1027" spans="25:25" x14ac:dyDescent="0.15">
      <c r="Y1027" t="s">
        <v>1045</v>
      </c>
    </row>
    <row r="1028" spans="25:25" x14ac:dyDescent="0.15">
      <c r="Y1028" t="s">
        <v>1046</v>
      </c>
    </row>
    <row r="1029" spans="25:25" x14ac:dyDescent="0.15">
      <c r="Y1029" t="s">
        <v>1047</v>
      </c>
    </row>
    <row r="1030" spans="25:25" x14ac:dyDescent="0.15">
      <c r="Y1030" t="s">
        <v>1048</v>
      </c>
    </row>
    <row r="1031" spans="25:25" x14ac:dyDescent="0.15">
      <c r="Y1031" t="s">
        <v>1049</v>
      </c>
    </row>
    <row r="1032" spans="25:25" x14ac:dyDescent="0.15">
      <c r="Y1032" t="s">
        <v>1050</v>
      </c>
    </row>
    <row r="1033" spans="25:25" x14ac:dyDescent="0.15">
      <c r="Y1033" t="s">
        <v>1051</v>
      </c>
    </row>
    <row r="1034" spans="25:25" x14ac:dyDescent="0.15">
      <c r="Y1034" t="s">
        <v>1052</v>
      </c>
    </row>
    <row r="1035" spans="25:25" x14ac:dyDescent="0.15">
      <c r="Y1035" t="s">
        <v>1053</v>
      </c>
    </row>
    <row r="1036" spans="25:25" x14ac:dyDescent="0.15">
      <c r="Y1036" t="s">
        <v>1054</v>
      </c>
    </row>
    <row r="1037" spans="25:25" x14ac:dyDescent="0.15">
      <c r="Y1037" t="s">
        <v>1055</v>
      </c>
    </row>
    <row r="1038" spans="25:25" x14ac:dyDescent="0.15">
      <c r="Y1038" t="s">
        <v>1056</v>
      </c>
    </row>
    <row r="1039" spans="25:25" x14ac:dyDescent="0.15">
      <c r="Y1039" t="s">
        <v>1057</v>
      </c>
    </row>
    <row r="1040" spans="25:25" x14ac:dyDescent="0.15">
      <c r="Y1040" t="s">
        <v>1058</v>
      </c>
    </row>
    <row r="1041" spans="25:25" x14ac:dyDescent="0.15">
      <c r="Y1041" t="s">
        <v>1059</v>
      </c>
    </row>
    <row r="1042" spans="25:25" x14ac:dyDescent="0.15">
      <c r="Y1042" t="s">
        <v>1060</v>
      </c>
    </row>
    <row r="1043" spans="25:25" x14ac:dyDescent="0.15">
      <c r="Y1043" t="s">
        <v>835</v>
      </c>
    </row>
    <row r="1044" spans="25:25" x14ac:dyDescent="0.15">
      <c r="Y1044" t="s">
        <v>1061</v>
      </c>
    </row>
    <row r="1045" spans="25:25" x14ac:dyDescent="0.15">
      <c r="Y1045" t="s">
        <v>1062</v>
      </c>
    </row>
    <row r="1046" spans="25:25" x14ac:dyDescent="0.15">
      <c r="Y1046" t="s">
        <v>1063</v>
      </c>
    </row>
    <row r="1047" spans="25:25" x14ac:dyDescent="0.15">
      <c r="Y1047" t="s">
        <v>1064</v>
      </c>
    </row>
    <row r="1048" spans="25:25" x14ac:dyDescent="0.15">
      <c r="Y1048" t="s">
        <v>1065</v>
      </c>
    </row>
    <row r="1049" spans="25:25" x14ac:dyDescent="0.15">
      <c r="Y1049" t="s">
        <v>1066</v>
      </c>
    </row>
    <row r="1050" spans="25:25" x14ac:dyDescent="0.15">
      <c r="Y1050" t="s">
        <v>1067</v>
      </c>
    </row>
    <row r="1051" spans="25:25" x14ac:dyDescent="0.15">
      <c r="Y1051" t="s">
        <v>1068</v>
      </c>
    </row>
    <row r="1052" spans="25:25" x14ac:dyDescent="0.15">
      <c r="Y1052" t="s">
        <v>1069</v>
      </c>
    </row>
    <row r="1053" spans="25:25" x14ac:dyDescent="0.15">
      <c r="Y1053" t="s">
        <v>1070</v>
      </c>
    </row>
    <row r="1054" spans="25:25" x14ac:dyDescent="0.15">
      <c r="Y1054" t="s">
        <v>1071</v>
      </c>
    </row>
    <row r="1055" spans="25:25" x14ac:dyDescent="0.15">
      <c r="Y1055" t="s">
        <v>1072</v>
      </c>
    </row>
    <row r="1056" spans="25:25" x14ac:dyDescent="0.15">
      <c r="Y1056" t="s">
        <v>1073</v>
      </c>
    </row>
    <row r="1057" spans="25:25" x14ac:dyDescent="0.15">
      <c r="Y1057" t="s">
        <v>1074</v>
      </c>
    </row>
    <row r="1058" spans="25:25" x14ac:dyDescent="0.15">
      <c r="Y1058" t="s">
        <v>1075</v>
      </c>
    </row>
    <row r="1059" spans="25:25" x14ac:dyDescent="0.15">
      <c r="Y1059" t="s">
        <v>1076</v>
      </c>
    </row>
    <row r="1060" spans="25:25" x14ac:dyDescent="0.15">
      <c r="Y1060" t="s">
        <v>1077</v>
      </c>
    </row>
    <row r="1061" spans="25:25" x14ac:dyDescent="0.15">
      <c r="Y1061" t="s">
        <v>1078</v>
      </c>
    </row>
    <row r="1062" spans="25:25" x14ac:dyDescent="0.15">
      <c r="Y1062" t="s">
        <v>1079</v>
      </c>
    </row>
    <row r="1063" spans="25:25" x14ac:dyDescent="0.15">
      <c r="Y1063" t="s">
        <v>1080</v>
      </c>
    </row>
    <row r="1064" spans="25:25" x14ac:dyDescent="0.15">
      <c r="Y1064" t="s">
        <v>1081</v>
      </c>
    </row>
    <row r="1065" spans="25:25" x14ac:dyDescent="0.15">
      <c r="Y1065" t="s">
        <v>1082</v>
      </c>
    </row>
    <row r="1066" spans="25:25" x14ac:dyDescent="0.15">
      <c r="Y1066" t="s">
        <v>371</v>
      </c>
    </row>
    <row r="1067" spans="25:25" x14ac:dyDescent="0.15">
      <c r="Y1067" t="s">
        <v>1083</v>
      </c>
    </row>
    <row r="1068" spans="25:25" x14ac:dyDescent="0.15">
      <c r="Y1068" t="s">
        <v>1084</v>
      </c>
    </row>
    <row r="1069" spans="25:25" x14ac:dyDescent="0.15">
      <c r="Y1069" t="s">
        <v>545</v>
      </c>
    </row>
    <row r="1070" spans="25:25" x14ac:dyDescent="0.15">
      <c r="Y1070" t="s">
        <v>1085</v>
      </c>
    </row>
    <row r="1071" spans="25:25" x14ac:dyDescent="0.15">
      <c r="Y1071" t="s">
        <v>1086</v>
      </c>
    </row>
    <row r="1072" spans="25:25" x14ac:dyDescent="0.15">
      <c r="Y1072" t="s">
        <v>1087</v>
      </c>
    </row>
    <row r="1073" spans="25:25" x14ac:dyDescent="0.15">
      <c r="Y1073" t="s">
        <v>1088</v>
      </c>
    </row>
    <row r="1074" spans="25:25" x14ac:dyDescent="0.15">
      <c r="Y1074" t="s">
        <v>1089</v>
      </c>
    </row>
    <row r="1075" spans="25:25" x14ac:dyDescent="0.15">
      <c r="Y1075" t="s">
        <v>1090</v>
      </c>
    </row>
    <row r="1076" spans="25:25" x14ac:dyDescent="0.15">
      <c r="Y1076" t="s">
        <v>1091</v>
      </c>
    </row>
    <row r="1077" spans="25:25" x14ac:dyDescent="0.15">
      <c r="Y1077" t="s">
        <v>1092</v>
      </c>
    </row>
    <row r="1078" spans="25:25" x14ac:dyDescent="0.15">
      <c r="Y1078" t="s">
        <v>1093</v>
      </c>
    </row>
    <row r="1079" spans="25:25" x14ac:dyDescent="0.15">
      <c r="Y1079" t="s">
        <v>1094</v>
      </c>
    </row>
    <row r="1080" spans="25:25" x14ac:dyDescent="0.15">
      <c r="Y1080" t="s">
        <v>1095</v>
      </c>
    </row>
    <row r="1081" spans="25:25" x14ac:dyDescent="0.15">
      <c r="Y1081" t="s">
        <v>1096</v>
      </c>
    </row>
    <row r="1082" spans="25:25" x14ac:dyDescent="0.15">
      <c r="Y1082" t="s">
        <v>1097</v>
      </c>
    </row>
    <row r="1083" spans="25:25" x14ac:dyDescent="0.15">
      <c r="Y1083" t="s">
        <v>1098</v>
      </c>
    </row>
    <row r="1084" spans="25:25" x14ac:dyDescent="0.15">
      <c r="Y1084" t="s">
        <v>1099</v>
      </c>
    </row>
    <row r="1085" spans="25:25" x14ac:dyDescent="0.15">
      <c r="Y1085" t="s">
        <v>1100</v>
      </c>
    </row>
    <row r="1086" spans="25:25" x14ac:dyDescent="0.15">
      <c r="Y1086" t="s">
        <v>1101</v>
      </c>
    </row>
    <row r="1087" spans="25:25" x14ac:dyDescent="0.15">
      <c r="Y1087" t="s">
        <v>1102</v>
      </c>
    </row>
    <row r="1088" spans="25:25" x14ac:dyDescent="0.15">
      <c r="Y1088" t="s">
        <v>1103</v>
      </c>
    </row>
    <row r="1089" spans="25:25" x14ac:dyDescent="0.15">
      <c r="Y1089" t="s">
        <v>1104</v>
      </c>
    </row>
    <row r="1090" spans="25:25" x14ac:dyDescent="0.15">
      <c r="Y1090" t="s">
        <v>1105</v>
      </c>
    </row>
    <row r="1091" spans="25:25" x14ac:dyDescent="0.15">
      <c r="Y1091" t="s">
        <v>1106</v>
      </c>
    </row>
    <row r="1092" spans="25:25" x14ac:dyDescent="0.15">
      <c r="Y1092" t="s">
        <v>1107</v>
      </c>
    </row>
    <row r="1093" spans="25:25" x14ac:dyDescent="0.15">
      <c r="Y1093" t="s">
        <v>1108</v>
      </c>
    </row>
    <row r="1094" spans="25:25" x14ac:dyDescent="0.15">
      <c r="Y1094" t="s">
        <v>1109</v>
      </c>
    </row>
    <row r="1095" spans="25:25" x14ac:dyDescent="0.15">
      <c r="Y1095" t="s">
        <v>1110</v>
      </c>
    </row>
    <row r="1096" spans="25:25" x14ac:dyDescent="0.15">
      <c r="Y1096" t="s">
        <v>1111</v>
      </c>
    </row>
    <row r="1097" spans="25:25" x14ac:dyDescent="0.15">
      <c r="Y1097" t="s">
        <v>1112</v>
      </c>
    </row>
    <row r="1098" spans="25:25" x14ac:dyDescent="0.15">
      <c r="Y1098" t="s">
        <v>1113</v>
      </c>
    </row>
    <row r="1099" spans="25:25" x14ac:dyDescent="0.15">
      <c r="Y1099" t="s">
        <v>1114</v>
      </c>
    </row>
    <row r="1100" spans="25:25" x14ac:dyDescent="0.15">
      <c r="Y1100" t="s">
        <v>1115</v>
      </c>
    </row>
    <row r="1101" spans="25:25" x14ac:dyDescent="0.15">
      <c r="Y1101" t="s">
        <v>1116</v>
      </c>
    </row>
    <row r="1102" spans="25:25" x14ac:dyDescent="0.15">
      <c r="Y1102" t="s">
        <v>1117</v>
      </c>
    </row>
    <row r="1103" spans="25:25" x14ac:dyDescent="0.15">
      <c r="Y1103" t="s">
        <v>1118</v>
      </c>
    </row>
    <row r="1104" spans="25:25" x14ac:dyDescent="0.15">
      <c r="Y1104" t="s">
        <v>1119</v>
      </c>
    </row>
    <row r="1105" spans="25:25" x14ac:dyDescent="0.15">
      <c r="Y1105" t="s">
        <v>1120</v>
      </c>
    </row>
    <row r="1106" spans="25:25" x14ac:dyDescent="0.15">
      <c r="Y1106" t="s">
        <v>1121</v>
      </c>
    </row>
    <row r="1107" spans="25:25" x14ac:dyDescent="0.15">
      <c r="Y1107" t="s">
        <v>1122</v>
      </c>
    </row>
    <row r="1108" spans="25:25" x14ac:dyDescent="0.15">
      <c r="Y1108" t="s">
        <v>1123</v>
      </c>
    </row>
    <row r="1109" spans="25:25" x14ac:dyDescent="0.15">
      <c r="Y1109" t="s">
        <v>1124</v>
      </c>
    </row>
    <row r="1110" spans="25:25" x14ac:dyDescent="0.15">
      <c r="Y1110" t="s">
        <v>1125</v>
      </c>
    </row>
    <row r="1111" spans="25:25" x14ac:dyDescent="0.15">
      <c r="Y1111" t="s">
        <v>1126</v>
      </c>
    </row>
    <row r="1112" spans="25:25" x14ac:dyDescent="0.15">
      <c r="Y1112" t="s">
        <v>1127</v>
      </c>
    </row>
    <row r="1113" spans="25:25" x14ac:dyDescent="0.15">
      <c r="Y1113" t="s">
        <v>1128</v>
      </c>
    </row>
    <row r="1114" spans="25:25" x14ac:dyDescent="0.15">
      <c r="Y1114" t="s">
        <v>1129</v>
      </c>
    </row>
    <row r="1115" spans="25:25" x14ac:dyDescent="0.15">
      <c r="Y1115" t="s">
        <v>1130</v>
      </c>
    </row>
    <row r="1116" spans="25:25" x14ac:dyDescent="0.15">
      <c r="Y1116" t="s">
        <v>1131</v>
      </c>
    </row>
    <row r="1117" spans="25:25" x14ac:dyDescent="0.15">
      <c r="Y1117" t="s">
        <v>1132</v>
      </c>
    </row>
    <row r="1118" spans="25:25" x14ac:dyDescent="0.15">
      <c r="Y1118" t="s">
        <v>1133</v>
      </c>
    </row>
    <row r="1119" spans="25:25" x14ac:dyDescent="0.15">
      <c r="Y1119" t="s">
        <v>1134</v>
      </c>
    </row>
    <row r="1120" spans="25:25" x14ac:dyDescent="0.15">
      <c r="Y1120" t="s">
        <v>1135</v>
      </c>
    </row>
    <row r="1121" spans="25:25" x14ac:dyDescent="0.15">
      <c r="Y1121" t="s">
        <v>1136</v>
      </c>
    </row>
    <row r="1122" spans="25:25" x14ac:dyDescent="0.15">
      <c r="Y1122" t="s">
        <v>1137</v>
      </c>
    </row>
    <row r="1123" spans="25:25" x14ac:dyDescent="0.15">
      <c r="Y1123" t="s">
        <v>1138</v>
      </c>
    </row>
    <row r="1124" spans="25:25" x14ac:dyDescent="0.15">
      <c r="Y1124" t="s">
        <v>1139</v>
      </c>
    </row>
    <row r="1125" spans="25:25" x14ac:dyDescent="0.15">
      <c r="Y1125" t="s">
        <v>1140</v>
      </c>
    </row>
    <row r="1126" spans="25:25" x14ac:dyDescent="0.15">
      <c r="Y1126" t="s">
        <v>1141</v>
      </c>
    </row>
    <row r="1127" spans="25:25" x14ac:dyDescent="0.15">
      <c r="Y1127" t="s">
        <v>1142</v>
      </c>
    </row>
    <row r="1128" spans="25:25" x14ac:dyDescent="0.15">
      <c r="Y1128" t="s">
        <v>1143</v>
      </c>
    </row>
    <row r="1129" spans="25:25" x14ac:dyDescent="0.15">
      <c r="Y1129" t="s">
        <v>1144</v>
      </c>
    </row>
    <row r="1130" spans="25:25" x14ac:dyDescent="0.15">
      <c r="Y1130" t="s">
        <v>1145</v>
      </c>
    </row>
    <row r="1131" spans="25:25" x14ac:dyDescent="0.15">
      <c r="Y1131" t="s">
        <v>1146</v>
      </c>
    </row>
    <row r="1132" spans="25:25" x14ac:dyDescent="0.15">
      <c r="Y1132" t="s">
        <v>1147</v>
      </c>
    </row>
    <row r="1133" spans="25:25" x14ac:dyDescent="0.15">
      <c r="Y1133" t="s">
        <v>1148</v>
      </c>
    </row>
    <row r="1134" spans="25:25" x14ac:dyDescent="0.15">
      <c r="Y1134" t="s">
        <v>1149</v>
      </c>
    </row>
    <row r="1135" spans="25:25" x14ac:dyDescent="0.15">
      <c r="Y1135" t="s">
        <v>1150</v>
      </c>
    </row>
    <row r="1136" spans="25:25" x14ac:dyDescent="0.15">
      <c r="Y1136" t="s">
        <v>1151</v>
      </c>
    </row>
    <row r="1137" spans="25:25" x14ac:dyDescent="0.15">
      <c r="Y1137" t="s">
        <v>1152</v>
      </c>
    </row>
    <row r="1138" spans="25:25" x14ac:dyDescent="0.15">
      <c r="Y1138" t="s">
        <v>1153</v>
      </c>
    </row>
    <row r="1139" spans="25:25" x14ac:dyDescent="0.15">
      <c r="Y1139" t="s">
        <v>1154</v>
      </c>
    </row>
    <row r="1140" spans="25:25" x14ac:dyDescent="0.15">
      <c r="Y1140" t="s">
        <v>1155</v>
      </c>
    </row>
    <row r="1141" spans="25:25" x14ac:dyDescent="0.15">
      <c r="Y1141" t="s">
        <v>1156</v>
      </c>
    </row>
    <row r="1142" spans="25:25" x14ac:dyDescent="0.15">
      <c r="Y1142" t="s">
        <v>1157</v>
      </c>
    </row>
    <row r="1143" spans="25:25" x14ac:dyDescent="0.15">
      <c r="Y1143" t="s">
        <v>1158</v>
      </c>
    </row>
    <row r="1144" spans="25:25" x14ac:dyDescent="0.15">
      <c r="Y1144" t="s">
        <v>1159</v>
      </c>
    </row>
    <row r="1145" spans="25:25" x14ac:dyDescent="0.15">
      <c r="Y1145" t="s">
        <v>1160</v>
      </c>
    </row>
    <row r="1146" spans="25:25" x14ac:dyDescent="0.15">
      <c r="Y1146" t="s">
        <v>1161</v>
      </c>
    </row>
    <row r="1147" spans="25:25" x14ac:dyDescent="0.15">
      <c r="Y1147" t="s">
        <v>1162</v>
      </c>
    </row>
    <row r="1148" spans="25:25" x14ac:dyDescent="0.15">
      <c r="Y1148" t="s">
        <v>1163</v>
      </c>
    </row>
    <row r="1149" spans="25:25" x14ac:dyDescent="0.15">
      <c r="Y1149" t="s">
        <v>1164</v>
      </c>
    </row>
    <row r="1150" spans="25:25" x14ac:dyDescent="0.15">
      <c r="Y1150" t="s">
        <v>1165</v>
      </c>
    </row>
    <row r="1151" spans="25:25" x14ac:dyDescent="0.15">
      <c r="Y1151" t="s">
        <v>1166</v>
      </c>
    </row>
    <row r="1152" spans="25:25" x14ac:dyDescent="0.15">
      <c r="Y1152" t="s">
        <v>1167</v>
      </c>
    </row>
    <row r="1153" spans="25:25" x14ac:dyDescent="0.15">
      <c r="Y1153" t="s">
        <v>1168</v>
      </c>
    </row>
    <row r="1154" spans="25:25" x14ac:dyDescent="0.15">
      <c r="Y1154" t="s">
        <v>1169</v>
      </c>
    </row>
    <row r="1155" spans="25:25" x14ac:dyDescent="0.15">
      <c r="Y1155" t="s">
        <v>1170</v>
      </c>
    </row>
    <row r="1156" spans="25:25" x14ac:dyDescent="0.15">
      <c r="Y1156" t="s">
        <v>1171</v>
      </c>
    </row>
    <row r="1157" spans="25:25" x14ac:dyDescent="0.15">
      <c r="Y1157" t="s">
        <v>1172</v>
      </c>
    </row>
    <row r="1158" spans="25:25" x14ac:dyDescent="0.15">
      <c r="Y1158" t="s">
        <v>1173</v>
      </c>
    </row>
    <row r="1159" spans="25:25" x14ac:dyDescent="0.15">
      <c r="Y1159" t="s">
        <v>1174</v>
      </c>
    </row>
    <row r="1160" spans="25:25" x14ac:dyDescent="0.15">
      <c r="Y1160" t="s">
        <v>1175</v>
      </c>
    </row>
    <row r="1161" spans="25:25" x14ac:dyDescent="0.15">
      <c r="Y1161" t="s">
        <v>1176</v>
      </c>
    </row>
    <row r="1162" spans="25:25" x14ac:dyDescent="0.15">
      <c r="Y1162" t="s">
        <v>1177</v>
      </c>
    </row>
    <row r="1163" spans="25:25" x14ac:dyDescent="0.15">
      <c r="Y1163" t="s">
        <v>1178</v>
      </c>
    </row>
    <row r="1164" spans="25:25" x14ac:dyDescent="0.15">
      <c r="Y1164" t="s">
        <v>1179</v>
      </c>
    </row>
    <row r="1165" spans="25:25" x14ac:dyDescent="0.15">
      <c r="Y1165" t="s">
        <v>1180</v>
      </c>
    </row>
    <row r="1166" spans="25:25" x14ac:dyDescent="0.15">
      <c r="Y1166" t="s">
        <v>1181</v>
      </c>
    </row>
    <row r="1167" spans="25:25" x14ac:dyDescent="0.15">
      <c r="Y1167" t="s">
        <v>1182</v>
      </c>
    </row>
    <row r="1168" spans="25:25" x14ac:dyDescent="0.15">
      <c r="Y1168" t="s">
        <v>1183</v>
      </c>
    </row>
    <row r="1169" spans="25:25" x14ac:dyDescent="0.15">
      <c r="Y1169" t="s">
        <v>1184</v>
      </c>
    </row>
    <row r="1170" spans="25:25" x14ac:dyDescent="0.15">
      <c r="Y1170" t="s">
        <v>1185</v>
      </c>
    </row>
    <row r="1171" spans="25:25" x14ac:dyDescent="0.15">
      <c r="Y1171" t="s">
        <v>1186</v>
      </c>
    </row>
    <row r="1172" spans="25:25" x14ac:dyDescent="0.15">
      <c r="Y1172" t="s">
        <v>1187</v>
      </c>
    </row>
    <row r="1173" spans="25:25" x14ac:dyDescent="0.15">
      <c r="Y1173" t="s">
        <v>1188</v>
      </c>
    </row>
    <row r="1174" spans="25:25" x14ac:dyDescent="0.15">
      <c r="Y1174" t="s">
        <v>1189</v>
      </c>
    </row>
    <row r="1175" spans="25:25" x14ac:dyDescent="0.15">
      <c r="Y1175" t="s">
        <v>1190</v>
      </c>
    </row>
    <row r="1176" spans="25:25" x14ac:dyDescent="0.15">
      <c r="Y1176" t="s">
        <v>1191</v>
      </c>
    </row>
    <row r="1177" spans="25:25" x14ac:dyDescent="0.15">
      <c r="Y1177" t="s">
        <v>1192</v>
      </c>
    </row>
    <row r="1178" spans="25:25" x14ac:dyDescent="0.15">
      <c r="Y1178" t="s">
        <v>1193</v>
      </c>
    </row>
    <row r="1179" spans="25:25" x14ac:dyDescent="0.15">
      <c r="Y1179" t="s">
        <v>1194</v>
      </c>
    </row>
    <row r="1180" spans="25:25" x14ac:dyDescent="0.15">
      <c r="Y1180" t="s">
        <v>1195</v>
      </c>
    </row>
    <row r="1181" spans="25:25" x14ac:dyDescent="0.15">
      <c r="Y1181" t="s">
        <v>1196</v>
      </c>
    </row>
    <row r="1182" spans="25:25" x14ac:dyDescent="0.15">
      <c r="Y1182" t="s">
        <v>1197</v>
      </c>
    </row>
    <row r="1183" spans="25:25" x14ac:dyDescent="0.15">
      <c r="Y1183" t="s">
        <v>1198</v>
      </c>
    </row>
    <row r="1184" spans="25:25" x14ac:dyDescent="0.15">
      <c r="Y1184" t="s">
        <v>1199</v>
      </c>
    </row>
    <row r="1185" spans="25:25" x14ac:dyDescent="0.15">
      <c r="Y1185" t="s">
        <v>1200</v>
      </c>
    </row>
    <row r="1186" spans="25:25" x14ac:dyDescent="0.15">
      <c r="Y1186" t="s">
        <v>1201</v>
      </c>
    </row>
    <row r="1187" spans="25:25" x14ac:dyDescent="0.15">
      <c r="Y1187" t="s">
        <v>1202</v>
      </c>
    </row>
    <row r="1188" spans="25:25" x14ac:dyDescent="0.15">
      <c r="Y1188" t="s">
        <v>1203</v>
      </c>
    </row>
    <row r="1189" spans="25:25" x14ac:dyDescent="0.15">
      <c r="Y1189" t="s">
        <v>1204</v>
      </c>
    </row>
    <row r="1190" spans="25:25" x14ac:dyDescent="0.15">
      <c r="Y1190" t="s">
        <v>1205</v>
      </c>
    </row>
    <row r="1191" spans="25:25" x14ac:dyDescent="0.15">
      <c r="Y1191" t="s">
        <v>1206</v>
      </c>
    </row>
    <row r="1192" spans="25:25" x14ac:dyDescent="0.15">
      <c r="Y1192" t="s">
        <v>1207</v>
      </c>
    </row>
    <row r="1193" spans="25:25" x14ac:dyDescent="0.15">
      <c r="Y1193" t="s">
        <v>1208</v>
      </c>
    </row>
    <row r="1194" spans="25:25" x14ac:dyDescent="0.15">
      <c r="Y1194" t="s">
        <v>1209</v>
      </c>
    </row>
    <row r="1195" spans="25:25" x14ac:dyDescent="0.15">
      <c r="Y1195" t="s">
        <v>1210</v>
      </c>
    </row>
    <row r="1196" spans="25:25" x14ac:dyDescent="0.15">
      <c r="Y1196" t="s">
        <v>1211</v>
      </c>
    </row>
    <row r="1197" spans="25:25" x14ac:dyDescent="0.15">
      <c r="Y1197" t="s">
        <v>1212</v>
      </c>
    </row>
    <row r="1198" spans="25:25" x14ac:dyDescent="0.15">
      <c r="Y1198" t="s">
        <v>1213</v>
      </c>
    </row>
    <row r="1199" spans="25:25" x14ac:dyDescent="0.15">
      <c r="Y1199" t="s">
        <v>1214</v>
      </c>
    </row>
    <row r="1200" spans="25:25" x14ac:dyDescent="0.15">
      <c r="Y1200" t="s">
        <v>1215</v>
      </c>
    </row>
    <row r="1201" spans="25:25" x14ac:dyDescent="0.15">
      <c r="Y1201" t="s">
        <v>1216</v>
      </c>
    </row>
    <row r="1202" spans="25:25" x14ac:dyDescent="0.15">
      <c r="Y1202" t="s">
        <v>1178</v>
      </c>
    </row>
    <row r="1203" spans="25:25" x14ac:dyDescent="0.15">
      <c r="Y1203" t="s">
        <v>1217</v>
      </c>
    </row>
    <row r="1204" spans="25:25" x14ac:dyDescent="0.15">
      <c r="Y1204" t="s">
        <v>1218</v>
      </c>
    </row>
    <row r="1205" spans="25:25" x14ac:dyDescent="0.15">
      <c r="Y1205" t="s">
        <v>1219</v>
      </c>
    </row>
    <row r="1206" spans="25:25" x14ac:dyDescent="0.15">
      <c r="Y1206" t="s">
        <v>1220</v>
      </c>
    </row>
    <row r="1207" spans="25:25" x14ac:dyDescent="0.15">
      <c r="Y1207" t="s">
        <v>1221</v>
      </c>
    </row>
    <row r="1208" spans="25:25" x14ac:dyDescent="0.15">
      <c r="Y1208" t="s">
        <v>1222</v>
      </c>
    </row>
    <row r="1209" spans="25:25" x14ac:dyDescent="0.15">
      <c r="Y1209" t="s">
        <v>1223</v>
      </c>
    </row>
    <row r="1210" spans="25:25" x14ac:dyDescent="0.15">
      <c r="Y1210" t="s">
        <v>1224</v>
      </c>
    </row>
    <row r="1211" spans="25:25" x14ac:dyDescent="0.15">
      <c r="Y1211" t="s">
        <v>1225</v>
      </c>
    </row>
    <row r="1212" spans="25:25" x14ac:dyDescent="0.15">
      <c r="Y1212" t="s">
        <v>1226</v>
      </c>
    </row>
    <row r="1213" spans="25:25" x14ac:dyDescent="0.15">
      <c r="Y1213" t="s">
        <v>1227</v>
      </c>
    </row>
    <row r="1214" spans="25:25" x14ac:dyDescent="0.15">
      <c r="Y1214" t="s">
        <v>1228</v>
      </c>
    </row>
    <row r="1215" spans="25:25" x14ac:dyDescent="0.15">
      <c r="Y1215" t="s">
        <v>1229</v>
      </c>
    </row>
    <row r="1216" spans="25:25" x14ac:dyDescent="0.15">
      <c r="Y1216" t="s">
        <v>1230</v>
      </c>
    </row>
    <row r="1217" spans="25:25" x14ac:dyDescent="0.15">
      <c r="Y1217" t="s">
        <v>1231</v>
      </c>
    </row>
    <row r="1218" spans="25:25" x14ac:dyDescent="0.15">
      <c r="Y1218" t="s">
        <v>1232</v>
      </c>
    </row>
    <row r="1219" spans="25:25" x14ac:dyDescent="0.15">
      <c r="Y1219" t="s">
        <v>1233</v>
      </c>
    </row>
    <row r="1220" spans="25:25" x14ac:dyDescent="0.15">
      <c r="Y1220" t="s">
        <v>1234</v>
      </c>
    </row>
    <row r="1221" spans="25:25" x14ac:dyDescent="0.15">
      <c r="Y1221" t="s">
        <v>1235</v>
      </c>
    </row>
    <row r="1222" spans="25:25" x14ac:dyDescent="0.15">
      <c r="Y1222" t="s">
        <v>1236</v>
      </c>
    </row>
    <row r="1223" spans="25:25" x14ac:dyDescent="0.15">
      <c r="Y1223" t="s">
        <v>1237</v>
      </c>
    </row>
    <row r="1224" spans="25:25" x14ac:dyDescent="0.15">
      <c r="Y1224" t="s">
        <v>382</v>
      </c>
    </row>
    <row r="1225" spans="25:25" x14ac:dyDescent="0.15">
      <c r="Y1225" t="s">
        <v>1238</v>
      </c>
    </row>
    <row r="1226" spans="25:25" x14ac:dyDescent="0.15">
      <c r="Y1226" t="s">
        <v>1239</v>
      </c>
    </row>
    <row r="1227" spans="25:25" x14ac:dyDescent="0.15">
      <c r="Y1227" t="s">
        <v>1240</v>
      </c>
    </row>
    <row r="1228" spans="25:25" x14ac:dyDescent="0.15">
      <c r="Y1228" t="s">
        <v>1241</v>
      </c>
    </row>
    <row r="1229" spans="25:25" x14ac:dyDescent="0.15">
      <c r="Y1229" t="s">
        <v>1242</v>
      </c>
    </row>
    <row r="1230" spans="25:25" x14ac:dyDescent="0.15">
      <c r="Y1230" t="s">
        <v>1243</v>
      </c>
    </row>
    <row r="1231" spans="25:25" x14ac:dyDescent="0.15">
      <c r="Y1231" t="s">
        <v>1244</v>
      </c>
    </row>
    <row r="1232" spans="25:25" x14ac:dyDescent="0.15">
      <c r="Y1232" t="s">
        <v>1245</v>
      </c>
    </row>
    <row r="1233" spans="25:25" x14ac:dyDescent="0.15">
      <c r="Y1233" t="s">
        <v>1246</v>
      </c>
    </row>
    <row r="1234" spans="25:25" x14ac:dyDescent="0.15">
      <c r="Y1234" t="s">
        <v>1247</v>
      </c>
    </row>
    <row r="1235" spans="25:25" x14ac:dyDescent="0.15">
      <c r="Y1235" t="s">
        <v>1248</v>
      </c>
    </row>
    <row r="1236" spans="25:25" x14ac:dyDescent="0.15">
      <c r="Y1236" t="s">
        <v>1249</v>
      </c>
    </row>
    <row r="1237" spans="25:25" x14ac:dyDescent="0.15">
      <c r="Y1237" t="s">
        <v>1250</v>
      </c>
    </row>
    <row r="1238" spans="25:25" x14ac:dyDescent="0.15">
      <c r="Y1238" t="s">
        <v>1251</v>
      </c>
    </row>
    <row r="1239" spans="25:25" x14ac:dyDescent="0.15">
      <c r="Y1239" t="s">
        <v>1252</v>
      </c>
    </row>
    <row r="1240" spans="25:25" x14ac:dyDescent="0.15">
      <c r="Y1240" t="s">
        <v>1253</v>
      </c>
    </row>
    <row r="1241" spans="25:25" x14ac:dyDescent="0.15">
      <c r="Y1241" t="s">
        <v>1254</v>
      </c>
    </row>
    <row r="1242" spans="25:25" x14ac:dyDescent="0.15">
      <c r="Y1242" t="s">
        <v>1255</v>
      </c>
    </row>
    <row r="1243" spans="25:25" x14ac:dyDescent="0.15">
      <c r="Y1243" t="s">
        <v>1256</v>
      </c>
    </row>
    <row r="1244" spans="25:25" x14ac:dyDescent="0.15">
      <c r="Y1244" t="s">
        <v>885</v>
      </c>
    </row>
    <row r="1245" spans="25:25" x14ac:dyDescent="0.15">
      <c r="Y1245" t="s">
        <v>1257</v>
      </c>
    </row>
    <row r="1246" spans="25:25" x14ac:dyDescent="0.15">
      <c r="Y1246" t="s">
        <v>1258</v>
      </c>
    </row>
    <row r="1247" spans="25:25" x14ac:dyDescent="0.15">
      <c r="Y1247" t="s">
        <v>1259</v>
      </c>
    </row>
    <row r="1248" spans="25:25" x14ac:dyDescent="0.15">
      <c r="Y1248" t="s">
        <v>1260</v>
      </c>
    </row>
    <row r="1249" spans="25:25" x14ac:dyDescent="0.15">
      <c r="Y1249" t="s">
        <v>1261</v>
      </c>
    </row>
    <row r="1250" spans="25:25" x14ac:dyDescent="0.15">
      <c r="Y1250" t="s">
        <v>1262</v>
      </c>
    </row>
    <row r="1251" spans="25:25" x14ac:dyDescent="0.15">
      <c r="Y1251" t="s">
        <v>1263</v>
      </c>
    </row>
    <row r="1252" spans="25:25" x14ac:dyDescent="0.15">
      <c r="Y1252" t="s">
        <v>1264</v>
      </c>
    </row>
    <row r="1253" spans="25:25" x14ac:dyDescent="0.15">
      <c r="Y1253" t="s">
        <v>1265</v>
      </c>
    </row>
    <row r="1254" spans="25:25" x14ac:dyDescent="0.15">
      <c r="Y1254" t="s">
        <v>1266</v>
      </c>
    </row>
    <row r="1255" spans="25:25" x14ac:dyDescent="0.15">
      <c r="Y1255" t="s">
        <v>1267</v>
      </c>
    </row>
    <row r="1256" spans="25:25" x14ac:dyDescent="0.15">
      <c r="Y1256" t="s">
        <v>1268</v>
      </c>
    </row>
    <row r="1257" spans="25:25" x14ac:dyDescent="0.15">
      <c r="Y1257" t="s">
        <v>1269</v>
      </c>
    </row>
    <row r="1258" spans="25:25" x14ac:dyDescent="0.15">
      <c r="Y1258" t="s">
        <v>1270</v>
      </c>
    </row>
    <row r="1259" spans="25:25" x14ac:dyDescent="0.15">
      <c r="Y1259" t="s">
        <v>1271</v>
      </c>
    </row>
    <row r="1260" spans="25:25" x14ac:dyDescent="0.15">
      <c r="Y1260" t="s">
        <v>1272</v>
      </c>
    </row>
    <row r="1261" spans="25:25" x14ac:dyDescent="0.15">
      <c r="Y1261" t="s">
        <v>1273</v>
      </c>
    </row>
    <row r="1262" spans="25:25" x14ac:dyDescent="0.15">
      <c r="Y1262" t="s">
        <v>835</v>
      </c>
    </row>
    <row r="1263" spans="25:25" x14ac:dyDescent="0.15">
      <c r="Y1263" t="s">
        <v>180</v>
      </c>
    </row>
    <row r="1264" spans="25:25" x14ac:dyDescent="0.15">
      <c r="Y1264" t="s">
        <v>1274</v>
      </c>
    </row>
    <row r="1265" spans="25:25" x14ac:dyDescent="0.15">
      <c r="Y1265" t="s">
        <v>1275</v>
      </c>
    </row>
    <row r="1266" spans="25:25" x14ac:dyDescent="0.15">
      <c r="Y1266" t="s">
        <v>1276</v>
      </c>
    </row>
    <row r="1267" spans="25:25" x14ac:dyDescent="0.15">
      <c r="Y1267" t="s">
        <v>1277</v>
      </c>
    </row>
    <row r="1268" spans="25:25" x14ac:dyDescent="0.15">
      <c r="Y1268" t="s">
        <v>1278</v>
      </c>
    </row>
    <row r="1269" spans="25:25" x14ac:dyDescent="0.15">
      <c r="Y1269" t="s">
        <v>1279</v>
      </c>
    </row>
    <row r="1270" spans="25:25" x14ac:dyDescent="0.15">
      <c r="Y1270" t="s">
        <v>1280</v>
      </c>
    </row>
    <row r="1271" spans="25:25" x14ac:dyDescent="0.15">
      <c r="Y1271" t="s">
        <v>1281</v>
      </c>
    </row>
    <row r="1272" spans="25:25" x14ac:dyDescent="0.15">
      <c r="Y1272" t="s">
        <v>1282</v>
      </c>
    </row>
    <row r="1273" spans="25:25" x14ac:dyDescent="0.15">
      <c r="Y1273" t="s">
        <v>1283</v>
      </c>
    </row>
    <row r="1274" spans="25:25" x14ac:dyDescent="0.15">
      <c r="Y1274" t="s">
        <v>1284</v>
      </c>
    </row>
    <row r="1275" spans="25:25" x14ac:dyDescent="0.15">
      <c r="Y1275" t="s">
        <v>1285</v>
      </c>
    </row>
    <row r="1276" spans="25:25" x14ac:dyDescent="0.15">
      <c r="Y1276" t="s">
        <v>1286</v>
      </c>
    </row>
    <row r="1277" spans="25:25" x14ac:dyDescent="0.15">
      <c r="Y1277" t="s">
        <v>1287</v>
      </c>
    </row>
    <row r="1278" spans="25:25" x14ac:dyDescent="0.15">
      <c r="Y1278" t="s">
        <v>1288</v>
      </c>
    </row>
    <row r="1279" spans="25:25" x14ac:dyDescent="0.15">
      <c r="Y1279" t="s">
        <v>1289</v>
      </c>
    </row>
    <row r="1280" spans="25:25" x14ac:dyDescent="0.15">
      <c r="Y1280" t="s">
        <v>1290</v>
      </c>
    </row>
    <row r="1281" spans="25:25" x14ac:dyDescent="0.15">
      <c r="Y1281" t="s">
        <v>1291</v>
      </c>
    </row>
    <row r="1282" spans="25:25" x14ac:dyDescent="0.15">
      <c r="Y1282" t="s">
        <v>1292</v>
      </c>
    </row>
    <row r="1283" spans="25:25" x14ac:dyDescent="0.15">
      <c r="Y1283" t="s">
        <v>1293</v>
      </c>
    </row>
    <row r="1284" spans="25:25" x14ac:dyDescent="0.15">
      <c r="Y1284" t="s">
        <v>1294</v>
      </c>
    </row>
    <row r="1285" spans="25:25" x14ac:dyDescent="0.15">
      <c r="Y1285" t="s">
        <v>1295</v>
      </c>
    </row>
    <row r="1286" spans="25:25" x14ac:dyDescent="0.15">
      <c r="Y1286" t="s">
        <v>1296</v>
      </c>
    </row>
    <row r="1287" spans="25:25" x14ac:dyDescent="0.15">
      <c r="Y1287" t="s">
        <v>1297</v>
      </c>
    </row>
    <row r="1288" spans="25:25" x14ac:dyDescent="0.15">
      <c r="Y1288" t="s">
        <v>1298</v>
      </c>
    </row>
    <row r="1289" spans="25:25" x14ac:dyDescent="0.15">
      <c r="Y1289" t="s">
        <v>1299</v>
      </c>
    </row>
    <row r="1290" spans="25:25" x14ac:dyDescent="0.15">
      <c r="Y1290" t="s">
        <v>258</v>
      </c>
    </row>
    <row r="1291" spans="25:25" x14ac:dyDescent="0.15">
      <c r="Y1291" t="s">
        <v>1300</v>
      </c>
    </row>
    <row r="1292" spans="25:25" x14ac:dyDescent="0.15">
      <c r="Y1292" t="s">
        <v>1301</v>
      </c>
    </row>
    <row r="1293" spans="25:25" x14ac:dyDescent="0.15">
      <c r="Y1293" t="s">
        <v>1106</v>
      </c>
    </row>
    <row r="1294" spans="25:25" x14ac:dyDescent="0.15">
      <c r="Y1294" t="s">
        <v>1302</v>
      </c>
    </row>
    <row r="1295" spans="25:25" x14ac:dyDescent="0.15">
      <c r="Y1295" t="s">
        <v>1303</v>
      </c>
    </row>
    <row r="1296" spans="25:25" x14ac:dyDescent="0.15">
      <c r="Y1296" t="s">
        <v>1304</v>
      </c>
    </row>
    <row r="1297" spans="25:25" x14ac:dyDescent="0.15">
      <c r="Y1297" t="s">
        <v>1305</v>
      </c>
    </row>
    <row r="1298" spans="25:25" x14ac:dyDescent="0.15">
      <c r="Y1298" t="s">
        <v>1306</v>
      </c>
    </row>
    <row r="1299" spans="25:25" x14ac:dyDescent="0.15">
      <c r="Y1299" t="s">
        <v>1307</v>
      </c>
    </row>
    <row r="1300" spans="25:25" x14ac:dyDescent="0.15">
      <c r="Y1300" t="s">
        <v>1308</v>
      </c>
    </row>
    <row r="1301" spans="25:25" x14ac:dyDescent="0.15">
      <c r="Y1301" t="s">
        <v>1309</v>
      </c>
    </row>
    <row r="1302" spans="25:25" x14ac:dyDescent="0.15">
      <c r="Y1302" t="s">
        <v>1310</v>
      </c>
    </row>
    <row r="1303" spans="25:25" x14ac:dyDescent="0.15">
      <c r="Y1303" t="s">
        <v>1311</v>
      </c>
    </row>
    <row r="1304" spans="25:25" x14ac:dyDescent="0.15">
      <c r="Y1304" t="s">
        <v>1312</v>
      </c>
    </row>
    <row r="1305" spans="25:25" x14ac:dyDescent="0.15">
      <c r="Y1305" t="s">
        <v>1313</v>
      </c>
    </row>
    <row r="1306" spans="25:25" x14ac:dyDescent="0.15">
      <c r="Y1306" t="s">
        <v>351</v>
      </c>
    </row>
    <row r="1307" spans="25:25" x14ac:dyDescent="0.15">
      <c r="Y1307" t="s">
        <v>1314</v>
      </c>
    </row>
    <row r="1308" spans="25:25" x14ac:dyDescent="0.15">
      <c r="Y1308" t="s">
        <v>1315</v>
      </c>
    </row>
    <row r="1309" spans="25:25" x14ac:dyDescent="0.15">
      <c r="Y1309" t="s">
        <v>1316</v>
      </c>
    </row>
    <row r="1310" spans="25:25" x14ac:dyDescent="0.15">
      <c r="Y1310" t="s">
        <v>1317</v>
      </c>
    </row>
    <row r="1311" spans="25:25" x14ac:dyDescent="0.15">
      <c r="Y1311" t="s">
        <v>1318</v>
      </c>
    </row>
    <row r="1312" spans="25:25" x14ac:dyDescent="0.15">
      <c r="Y1312" t="s">
        <v>1319</v>
      </c>
    </row>
    <row r="1313" spans="25:25" x14ac:dyDescent="0.15">
      <c r="Y1313" t="s">
        <v>1320</v>
      </c>
    </row>
    <row r="1314" spans="25:25" x14ac:dyDescent="0.15">
      <c r="Y1314" t="s">
        <v>1321</v>
      </c>
    </row>
    <row r="1315" spans="25:25" x14ac:dyDescent="0.15">
      <c r="Y1315" t="s">
        <v>1322</v>
      </c>
    </row>
    <row r="1316" spans="25:25" x14ac:dyDescent="0.15">
      <c r="Y1316" t="s">
        <v>1323</v>
      </c>
    </row>
    <row r="1317" spans="25:25" x14ac:dyDescent="0.15">
      <c r="Y1317" t="s">
        <v>1324</v>
      </c>
    </row>
    <row r="1318" spans="25:25" x14ac:dyDescent="0.15">
      <c r="Y1318" t="s">
        <v>1325</v>
      </c>
    </row>
    <row r="1319" spans="25:25" x14ac:dyDescent="0.15">
      <c r="Y1319" t="s">
        <v>1326</v>
      </c>
    </row>
    <row r="1320" spans="25:25" x14ac:dyDescent="0.15">
      <c r="Y1320" t="s">
        <v>1327</v>
      </c>
    </row>
    <row r="1321" spans="25:25" x14ac:dyDescent="0.15">
      <c r="Y1321" t="s">
        <v>1328</v>
      </c>
    </row>
    <row r="1322" spans="25:25" x14ac:dyDescent="0.15">
      <c r="Y1322" t="s">
        <v>1329</v>
      </c>
    </row>
    <row r="1323" spans="25:25" x14ac:dyDescent="0.15">
      <c r="Y1323" t="s">
        <v>1330</v>
      </c>
    </row>
    <row r="1324" spans="25:25" x14ac:dyDescent="0.15">
      <c r="Y1324" t="s">
        <v>1331</v>
      </c>
    </row>
    <row r="1325" spans="25:25" x14ac:dyDescent="0.15">
      <c r="Y1325" t="s">
        <v>1332</v>
      </c>
    </row>
    <row r="1326" spans="25:25" x14ac:dyDescent="0.15">
      <c r="Y1326" t="s">
        <v>1333</v>
      </c>
    </row>
    <row r="1327" spans="25:25" x14ac:dyDescent="0.15">
      <c r="Y1327" t="s">
        <v>1334</v>
      </c>
    </row>
    <row r="1328" spans="25:25" x14ac:dyDescent="0.15">
      <c r="Y1328" t="s">
        <v>1335</v>
      </c>
    </row>
    <row r="1329" spans="25:25" x14ac:dyDescent="0.15">
      <c r="Y1329" t="s">
        <v>1336</v>
      </c>
    </row>
    <row r="1330" spans="25:25" x14ac:dyDescent="0.15">
      <c r="Y1330" t="s">
        <v>1337</v>
      </c>
    </row>
    <row r="1331" spans="25:25" x14ac:dyDescent="0.15">
      <c r="Y1331" t="s">
        <v>1338</v>
      </c>
    </row>
    <row r="1332" spans="25:25" x14ac:dyDescent="0.15">
      <c r="Y1332" t="s">
        <v>1339</v>
      </c>
    </row>
    <row r="1333" spans="25:25" x14ac:dyDescent="0.15">
      <c r="Y1333" t="s">
        <v>1340</v>
      </c>
    </row>
    <row r="1334" spans="25:25" x14ac:dyDescent="0.15">
      <c r="Y1334" t="s">
        <v>1341</v>
      </c>
    </row>
    <row r="1335" spans="25:25" x14ac:dyDescent="0.15">
      <c r="Y1335" t="s">
        <v>1342</v>
      </c>
    </row>
    <row r="1336" spans="25:25" x14ac:dyDescent="0.15">
      <c r="Y1336" t="s">
        <v>1343</v>
      </c>
    </row>
    <row r="1337" spans="25:25" x14ac:dyDescent="0.15">
      <c r="Y1337" t="s">
        <v>1344</v>
      </c>
    </row>
    <row r="1338" spans="25:25" x14ac:dyDescent="0.15">
      <c r="Y1338" t="s">
        <v>1345</v>
      </c>
    </row>
    <row r="1339" spans="25:25" x14ac:dyDescent="0.15">
      <c r="Y1339" t="s">
        <v>1346</v>
      </c>
    </row>
    <row r="1340" spans="25:25" x14ac:dyDescent="0.15">
      <c r="Y1340" t="s">
        <v>1347</v>
      </c>
    </row>
    <row r="1341" spans="25:25" x14ac:dyDescent="0.15">
      <c r="Y1341" t="s">
        <v>1348</v>
      </c>
    </row>
    <row r="1342" spans="25:25" x14ac:dyDescent="0.15">
      <c r="Y1342" t="s">
        <v>1349</v>
      </c>
    </row>
    <row r="1343" spans="25:25" x14ac:dyDescent="0.15">
      <c r="Y1343" t="s">
        <v>1350</v>
      </c>
    </row>
    <row r="1344" spans="25:25" x14ac:dyDescent="0.15">
      <c r="Y1344" t="s">
        <v>1351</v>
      </c>
    </row>
    <row r="1345" spans="25:25" x14ac:dyDescent="0.15">
      <c r="Y1345" t="s">
        <v>1352</v>
      </c>
    </row>
    <row r="1346" spans="25:25" x14ac:dyDescent="0.15">
      <c r="Y1346" t="s">
        <v>1353</v>
      </c>
    </row>
    <row r="1347" spans="25:25" x14ac:dyDescent="0.15">
      <c r="Y1347" t="s">
        <v>693</v>
      </c>
    </row>
    <row r="1348" spans="25:25" x14ac:dyDescent="0.15">
      <c r="Y1348" t="s">
        <v>1354</v>
      </c>
    </row>
    <row r="1349" spans="25:25" x14ac:dyDescent="0.15">
      <c r="Y1349" t="s">
        <v>1355</v>
      </c>
    </row>
    <row r="1350" spans="25:25" x14ac:dyDescent="0.15">
      <c r="Y1350" t="s">
        <v>1356</v>
      </c>
    </row>
    <row r="1351" spans="25:25" x14ac:dyDescent="0.15">
      <c r="Y1351" t="s">
        <v>1357</v>
      </c>
    </row>
    <row r="1352" spans="25:25" x14ac:dyDescent="0.15">
      <c r="Y1352" t="s">
        <v>1358</v>
      </c>
    </row>
    <row r="1353" spans="25:25" x14ac:dyDescent="0.15">
      <c r="Y1353" t="s">
        <v>1359</v>
      </c>
    </row>
    <row r="1354" spans="25:25" x14ac:dyDescent="0.15">
      <c r="Y1354" t="s">
        <v>1360</v>
      </c>
    </row>
    <row r="1355" spans="25:25" x14ac:dyDescent="0.15">
      <c r="Y1355" t="s">
        <v>1361</v>
      </c>
    </row>
    <row r="1356" spans="25:25" x14ac:dyDescent="0.15">
      <c r="Y1356" t="s">
        <v>1362</v>
      </c>
    </row>
    <row r="1357" spans="25:25" x14ac:dyDescent="0.15">
      <c r="Y1357" t="s">
        <v>1363</v>
      </c>
    </row>
    <row r="1358" spans="25:25" x14ac:dyDescent="0.15">
      <c r="Y1358" t="s">
        <v>1364</v>
      </c>
    </row>
    <row r="1359" spans="25:25" x14ac:dyDescent="0.15">
      <c r="Y1359" t="s">
        <v>1365</v>
      </c>
    </row>
    <row r="1360" spans="25:25" x14ac:dyDescent="0.15">
      <c r="Y1360" t="s">
        <v>1366</v>
      </c>
    </row>
    <row r="1361" spans="25:25" x14ac:dyDescent="0.15">
      <c r="Y1361" t="s">
        <v>1367</v>
      </c>
    </row>
    <row r="1362" spans="25:25" x14ac:dyDescent="0.15">
      <c r="Y1362" t="s">
        <v>1368</v>
      </c>
    </row>
    <row r="1363" spans="25:25" x14ac:dyDescent="0.15">
      <c r="Y1363" t="s">
        <v>1369</v>
      </c>
    </row>
    <row r="1364" spans="25:25" x14ac:dyDescent="0.15">
      <c r="Y1364" t="s">
        <v>1370</v>
      </c>
    </row>
    <row r="1365" spans="25:25" x14ac:dyDescent="0.15">
      <c r="Y1365" t="s">
        <v>1371</v>
      </c>
    </row>
    <row r="1366" spans="25:25" x14ac:dyDescent="0.15">
      <c r="Y1366" t="s">
        <v>1372</v>
      </c>
    </row>
    <row r="1367" spans="25:25" x14ac:dyDescent="0.15">
      <c r="Y1367" t="s">
        <v>1373</v>
      </c>
    </row>
    <row r="1368" spans="25:25" x14ac:dyDescent="0.15">
      <c r="Y1368" t="s">
        <v>1374</v>
      </c>
    </row>
    <row r="1369" spans="25:25" x14ac:dyDescent="0.15">
      <c r="Y1369" t="s">
        <v>1375</v>
      </c>
    </row>
    <row r="1370" spans="25:25" x14ac:dyDescent="0.15">
      <c r="Y1370" t="s">
        <v>1376</v>
      </c>
    </row>
    <row r="1371" spans="25:25" x14ac:dyDescent="0.15">
      <c r="Y1371" t="s">
        <v>1377</v>
      </c>
    </row>
    <row r="1372" spans="25:25" x14ac:dyDescent="0.15">
      <c r="Y1372" t="s">
        <v>1378</v>
      </c>
    </row>
    <row r="1373" spans="25:25" x14ac:dyDescent="0.15">
      <c r="Y1373" t="s">
        <v>1379</v>
      </c>
    </row>
    <row r="1374" spans="25:25" x14ac:dyDescent="0.15">
      <c r="Y1374" t="s">
        <v>1380</v>
      </c>
    </row>
    <row r="1375" spans="25:25" x14ac:dyDescent="0.15">
      <c r="Y1375" t="s">
        <v>1381</v>
      </c>
    </row>
    <row r="1376" spans="25:25" x14ac:dyDescent="0.15">
      <c r="Y1376" t="s">
        <v>1382</v>
      </c>
    </row>
    <row r="1377" spans="25:25" x14ac:dyDescent="0.15">
      <c r="Y1377" t="s">
        <v>1383</v>
      </c>
    </row>
    <row r="1378" spans="25:25" x14ac:dyDescent="0.15">
      <c r="Y1378" t="s">
        <v>1384</v>
      </c>
    </row>
    <row r="1379" spans="25:25" x14ac:dyDescent="0.15">
      <c r="Y1379" t="s">
        <v>1385</v>
      </c>
    </row>
    <row r="1380" spans="25:25" x14ac:dyDescent="0.15">
      <c r="Y1380" t="s">
        <v>1386</v>
      </c>
    </row>
    <row r="1381" spans="25:25" x14ac:dyDescent="0.15">
      <c r="Y1381" t="s">
        <v>1387</v>
      </c>
    </row>
    <row r="1382" spans="25:25" x14ac:dyDescent="0.15">
      <c r="Y1382" t="s">
        <v>1388</v>
      </c>
    </row>
    <row r="1383" spans="25:25" x14ac:dyDescent="0.15">
      <c r="Y1383" t="s">
        <v>1389</v>
      </c>
    </row>
    <row r="1384" spans="25:25" x14ac:dyDescent="0.15">
      <c r="Y1384" t="s">
        <v>1390</v>
      </c>
    </row>
    <row r="1385" spans="25:25" x14ac:dyDescent="0.15">
      <c r="Y1385" t="s">
        <v>1391</v>
      </c>
    </row>
    <row r="1386" spans="25:25" x14ac:dyDescent="0.15">
      <c r="Y1386" t="s">
        <v>1392</v>
      </c>
    </row>
    <row r="1387" spans="25:25" x14ac:dyDescent="0.15">
      <c r="Y1387" t="s">
        <v>1393</v>
      </c>
    </row>
    <row r="1388" spans="25:25" x14ac:dyDescent="0.15">
      <c r="Y1388" t="s">
        <v>1394</v>
      </c>
    </row>
    <row r="1389" spans="25:25" x14ac:dyDescent="0.15">
      <c r="Y1389" t="s">
        <v>1395</v>
      </c>
    </row>
    <row r="1390" spans="25:25" x14ac:dyDescent="0.15">
      <c r="Y1390" t="s">
        <v>1396</v>
      </c>
    </row>
    <row r="1391" spans="25:25" x14ac:dyDescent="0.15">
      <c r="Y1391" t="s">
        <v>1397</v>
      </c>
    </row>
    <row r="1392" spans="25:25" x14ac:dyDescent="0.15">
      <c r="Y1392" t="s">
        <v>1398</v>
      </c>
    </row>
    <row r="1393" spans="25:25" x14ac:dyDescent="0.15">
      <c r="Y1393" t="s">
        <v>1399</v>
      </c>
    </row>
    <row r="1394" spans="25:25" x14ac:dyDescent="0.15">
      <c r="Y1394" t="s">
        <v>1400</v>
      </c>
    </row>
    <row r="1395" spans="25:25" x14ac:dyDescent="0.15">
      <c r="Y1395" t="s">
        <v>1401</v>
      </c>
    </row>
    <row r="1396" spans="25:25" x14ac:dyDescent="0.15">
      <c r="Y1396" t="s">
        <v>1402</v>
      </c>
    </row>
    <row r="1397" spans="25:25" x14ac:dyDescent="0.15">
      <c r="Y1397" t="s">
        <v>1403</v>
      </c>
    </row>
    <row r="1398" spans="25:25" x14ac:dyDescent="0.15">
      <c r="Y1398" t="s">
        <v>1404</v>
      </c>
    </row>
    <row r="1399" spans="25:25" x14ac:dyDescent="0.15">
      <c r="Y1399" t="s">
        <v>1405</v>
      </c>
    </row>
    <row r="1400" spans="25:25" x14ac:dyDescent="0.15">
      <c r="Y1400" t="s">
        <v>1406</v>
      </c>
    </row>
    <row r="1401" spans="25:25" x14ac:dyDescent="0.15">
      <c r="Y1401" t="s">
        <v>1407</v>
      </c>
    </row>
    <row r="1402" spans="25:25" x14ac:dyDescent="0.15">
      <c r="Y1402" t="s">
        <v>1408</v>
      </c>
    </row>
    <row r="1403" spans="25:25" x14ac:dyDescent="0.15">
      <c r="Y1403" t="s">
        <v>1409</v>
      </c>
    </row>
    <row r="1404" spans="25:25" x14ac:dyDescent="0.15">
      <c r="Y1404" t="s">
        <v>1410</v>
      </c>
    </row>
    <row r="1405" spans="25:25" x14ac:dyDescent="0.15">
      <c r="Y1405" t="s">
        <v>1411</v>
      </c>
    </row>
    <row r="1406" spans="25:25" x14ac:dyDescent="0.15">
      <c r="Y1406" t="s">
        <v>1412</v>
      </c>
    </row>
    <row r="1407" spans="25:25" x14ac:dyDescent="0.15">
      <c r="Y1407" t="s">
        <v>1413</v>
      </c>
    </row>
    <row r="1408" spans="25:25" x14ac:dyDescent="0.15">
      <c r="Y1408" t="s">
        <v>1414</v>
      </c>
    </row>
    <row r="1409" spans="25:25" x14ac:dyDescent="0.15">
      <c r="Y1409" t="s">
        <v>1415</v>
      </c>
    </row>
    <row r="1410" spans="25:25" x14ac:dyDescent="0.15">
      <c r="Y1410" t="s">
        <v>1416</v>
      </c>
    </row>
    <row r="1411" spans="25:25" x14ac:dyDescent="0.15">
      <c r="Y1411" t="s">
        <v>1417</v>
      </c>
    </row>
    <row r="1412" spans="25:25" x14ac:dyDescent="0.15">
      <c r="Y1412" t="s">
        <v>1418</v>
      </c>
    </row>
    <row r="1413" spans="25:25" x14ac:dyDescent="0.15">
      <c r="Y1413" t="s">
        <v>1419</v>
      </c>
    </row>
    <row r="1414" spans="25:25" x14ac:dyDescent="0.15">
      <c r="Y1414" t="s">
        <v>1420</v>
      </c>
    </row>
    <row r="1415" spans="25:25" x14ac:dyDescent="0.15">
      <c r="Y1415" t="s">
        <v>1421</v>
      </c>
    </row>
    <row r="1416" spans="25:25" x14ac:dyDescent="0.15">
      <c r="Y1416" t="s">
        <v>1422</v>
      </c>
    </row>
    <row r="1417" spans="25:25" x14ac:dyDescent="0.15">
      <c r="Y1417" t="s">
        <v>1423</v>
      </c>
    </row>
    <row r="1418" spans="25:25" x14ac:dyDescent="0.15">
      <c r="Y1418" t="s">
        <v>1424</v>
      </c>
    </row>
    <row r="1419" spans="25:25" x14ac:dyDescent="0.15">
      <c r="Y1419" t="s">
        <v>1425</v>
      </c>
    </row>
    <row r="1420" spans="25:25" x14ac:dyDescent="0.15">
      <c r="Y1420" t="s">
        <v>1426</v>
      </c>
    </row>
    <row r="1421" spans="25:25" x14ac:dyDescent="0.15">
      <c r="Y1421" t="s">
        <v>1427</v>
      </c>
    </row>
    <row r="1422" spans="25:25" x14ac:dyDescent="0.15">
      <c r="Y1422" t="s">
        <v>1428</v>
      </c>
    </row>
    <row r="1423" spans="25:25" x14ac:dyDescent="0.15">
      <c r="Y1423" t="s">
        <v>1429</v>
      </c>
    </row>
    <row r="1424" spans="25:25" x14ac:dyDescent="0.15">
      <c r="Y1424" t="s">
        <v>1430</v>
      </c>
    </row>
    <row r="1425" spans="25:25" x14ac:dyDescent="0.15">
      <c r="Y1425" t="s">
        <v>1431</v>
      </c>
    </row>
    <row r="1426" spans="25:25" x14ac:dyDescent="0.15">
      <c r="Y1426" t="s">
        <v>1432</v>
      </c>
    </row>
    <row r="1427" spans="25:25" x14ac:dyDescent="0.15">
      <c r="Y1427" t="s">
        <v>1433</v>
      </c>
    </row>
    <row r="1428" spans="25:25" x14ac:dyDescent="0.15">
      <c r="Y1428" t="s">
        <v>1434</v>
      </c>
    </row>
    <row r="1429" spans="25:25" x14ac:dyDescent="0.15">
      <c r="Y1429" t="s">
        <v>1435</v>
      </c>
    </row>
    <row r="1430" spans="25:25" x14ac:dyDescent="0.15">
      <c r="Y1430" t="s">
        <v>1436</v>
      </c>
    </row>
    <row r="1431" spans="25:25" x14ac:dyDescent="0.15">
      <c r="Y1431" t="s">
        <v>1437</v>
      </c>
    </row>
    <row r="1432" spans="25:25" x14ac:dyDescent="0.15">
      <c r="Y1432" t="s">
        <v>1438</v>
      </c>
    </row>
    <row r="1433" spans="25:25" x14ac:dyDescent="0.15">
      <c r="Y1433" t="s">
        <v>1439</v>
      </c>
    </row>
    <row r="1434" spans="25:25" x14ac:dyDescent="0.15">
      <c r="Y1434" t="s">
        <v>1440</v>
      </c>
    </row>
    <row r="1435" spans="25:25" x14ac:dyDescent="0.15">
      <c r="Y1435" t="s">
        <v>1441</v>
      </c>
    </row>
    <row r="1436" spans="25:25" x14ac:dyDescent="0.15">
      <c r="Y1436" t="s">
        <v>1442</v>
      </c>
    </row>
    <row r="1437" spans="25:25" x14ac:dyDescent="0.15">
      <c r="Y1437" t="s">
        <v>74</v>
      </c>
    </row>
    <row r="1438" spans="25:25" x14ac:dyDescent="0.15">
      <c r="Y1438" t="s">
        <v>1443</v>
      </c>
    </row>
    <row r="1439" spans="25:25" x14ac:dyDescent="0.15">
      <c r="Y1439" t="s">
        <v>1444</v>
      </c>
    </row>
    <row r="1440" spans="25:25" x14ac:dyDescent="0.15">
      <c r="Y1440" t="s">
        <v>1445</v>
      </c>
    </row>
    <row r="1441" spans="25:25" x14ac:dyDescent="0.15">
      <c r="Y1441" t="s">
        <v>1446</v>
      </c>
    </row>
    <row r="1442" spans="25:25" x14ac:dyDescent="0.15">
      <c r="Y1442" t="s">
        <v>1447</v>
      </c>
    </row>
    <row r="1443" spans="25:25" x14ac:dyDescent="0.15">
      <c r="Y1443" t="s">
        <v>1448</v>
      </c>
    </row>
    <row r="1444" spans="25:25" x14ac:dyDescent="0.15">
      <c r="Y1444" t="s">
        <v>1449</v>
      </c>
    </row>
    <row r="1445" spans="25:25" x14ac:dyDescent="0.15">
      <c r="Y1445" t="s">
        <v>1450</v>
      </c>
    </row>
    <row r="1446" spans="25:25" x14ac:dyDescent="0.15">
      <c r="Y1446" t="s">
        <v>1451</v>
      </c>
    </row>
    <row r="1447" spans="25:25" x14ac:dyDescent="0.15">
      <c r="Y1447" t="s">
        <v>1452</v>
      </c>
    </row>
    <row r="1448" spans="25:25" x14ac:dyDescent="0.15">
      <c r="Y1448" t="s">
        <v>1453</v>
      </c>
    </row>
    <row r="1449" spans="25:25" x14ac:dyDescent="0.15">
      <c r="Y1449" t="s">
        <v>1454</v>
      </c>
    </row>
    <row r="1450" spans="25:25" x14ac:dyDescent="0.15">
      <c r="Y1450" t="s">
        <v>1455</v>
      </c>
    </row>
    <row r="1451" spans="25:25" x14ac:dyDescent="0.15">
      <c r="Y1451" t="s">
        <v>1456</v>
      </c>
    </row>
    <row r="1452" spans="25:25" x14ac:dyDescent="0.15">
      <c r="Y1452" t="s">
        <v>1457</v>
      </c>
    </row>
    <row r="1453" spans="25:25" x14ac:dyDescent="0.15">
      <c r="Y1453" t="s">
        <v>1458</v>
      </c>
    </row>
    <row r="1454" spans="25:25" x14ac:dyDescent="0.15">
      <c r="Y1454" t="s">
        <v>1459</v>
      </c>
    </row>
    <row r="1455" spans="25:25" x14ac:dyDescent="0.15">
      <c r="Y1455" t="s">
        <v>1460</v>
      </c>
    </row>
    <row r="1456" spans="25:25" x14ac:dyDescent="0.15">
      <c r="Y1456" t="s">
        <v>1461</v>
      </c>
    </row>
    <row r="1457" spans="25:25" x14ac:dyDescent="0.15">
      <c r="Y1457" t="s">
        <v>1462</v>
      </c>
    </row>
    <row r="1458" spans="25:25" x14ac:dyDescent="0.15">
      <c r="Y1458" t="s">
        <v>1463</v>
      </c>
    </row>
    <row r="1459" spans="25:25" x14ac:dyDescent="0.15">
      <c r="Y1459" t="s">
        <v>1464</v>
      </c>
    </row>
    <row r="1460" spans="25:25" x14ac:dyDescent="0.15">
      <c r="Y1460" t="s">
        <v>1465</v>
      </c>
    </row>
    <row r="1461" spans="25:25" x14ac:dyDescent="0.15">
      <c r="Y1461" t="s">
        <v>1466</v>
      </c>
    </row>
    <row r="1462" spans="25:25" x14ac:dyDescent="0.15">
      <c r="Y1462" t="s">
        <v>1467</v>
      </c>
    </row>
    <row r="1463" spans="25:25" x14ac:dyDescent="0.15">
      <c r="Y1463" t="s">
        <v>1468</v>
      </c>
    </row>
    <row r="1464" spans="25:25" x14ac:dyDescent="0.15">
      <c r="Y1464" t="s">
        <v>1469</v>
      </c>
    </row>
    <row r="1465" spans="25:25" x14ac:dyDescent="0.15">
      <c r="Y1465" t="s">
        <v>1470</v>
      </c>
    </row>
    <row r="1466" spans="25:25" x14ac:dyDescent="0.15">
      <c r="Y1466" t="s">
        <v>1471</v>
      </c>
    </row>
    <row r="1467" spans="25:25" x14ac:dyDescent="0.15">
      <c r="Y1467" t="s">
        <v>1472</v>
      </c>
    </row>
    <row r="1468" spans="25:25" x14ac:dyDescent="0.15">
      <c r="Y1468" t="s">
        <v>1473</v>
      </c>
    </row>
    <row r="1469" spans="25:25" x14ac:dyDescent="0.15">
      <c r="Y1469" t="s">
        <v>1474</v>
      </c>
    </row>
    <row r="1470" spans="25:25" x14ac:dyDescent="0.15">
      <c r="Y1470" t="s">
        <v>1475</v>
      </c>
    </row>
    <row r="1471" spans="25:25" x14ac:dyDescent="0.15">
      <c r="Y1471" t="s">
        <v>1476</v>
      </c>
    </row>
    <row r="1472" spans="25:25" x14ac:dyDescent="0.15">
      <c r="Y1472" t="s">
        <v>1477</v>
      </c>
    </row>
    <row r="1473" spans="25:25" x14ac:dyDescent="0.15">
      <c r="Y1473" t="s">
        <v>1478</v>
      </c>
    </row>
    <row r="1474" spans="25:25" x14ac:dyDescent="0.15">
      <c r="Y1474" t="s">
        <v>1479</v>
      </c>
    </row>
    <row r="1475" spans="25:25" x14ac:dyDescent="0.15">
      <c r="Y1475" t="s">
        <v>1480</v>
      </c>
    </row>
    <row r="1476" spans="25:25" x14ac:dyDescent="0.15">
      <c r="Y1476" t="s">
        <v>1481</v>
      </c>
    </row>
    <row r="1477" spans="25:25" x14ac:dyDescent="0.15">
      <c r="Y1477" t="s">
        <v>1482</v>
      </c>
    </row>
    <row r="1478" spans="25:25" x14ac:dyDescent="0.15">
      <c r="Y1478" t="s">
        <v>1483</v>
      </c>
    </row>
    <row r="1479" spans="25:25" x14ac:dyDescent="0.15">
      <c r="Y1479" t="s">
        <v>1484</v>
      </c>
    </row>
    <row r="1480" spans="25:25" x14ac:dyDescent="0.15">
      <c r="Y1480" t="s">
        <v>1485</v>
      </c>
    </row>
    <row r="1481" spans="25:25" x14ac:dyDescent="0.15">
      <c r="Y1481" t="s">
        <v>1486</v>
      </c>
    </row>
    <row r="1482" spans="25:25" x14ac:dyDescent="0.15">
      <c r="Y1482" t="s">
        <v>1487</v>
      </c>
    </row>
    <row r="1483" spans="25:25" x14ac:dyDescent="0.15">
      <c r="Y1483" t="s">
        <v>1488</v>
      </c>
    </row>
    <row r="1484" spans="25:25" x14ac:dyDescent="0.15">
      <c r="Y1484" t="s">
        <v>1489</v>
      </c>
    </row>
    <row r="1485" spans="25:25" x14ac:dyDescent="0.15">
      <c r="Y1485" t="s">
        <v>1490</v>
      </c>
    </row>
    <row r="1486" spans="25:25" x14ac:dyDescent="0.15">
      <c r="Y1486" t="s">
        <v>1491</v>
      </c>
    </row>
    <row r="1487" spans="25:25" x14ac:dyDescent="0.15">
      <c r="Y1487" t="s">
        <v>1492</v>
      </c>
    </row>
    <row r="1488" spans="25:25" x14ac:dyDescent="0.15">
      <c r="Y1488" t="s">
        <v>1493</v>
      </c>
    </row>
    <row r="1489" spans="25:25" x14ac:dyDescent="0.15">
      <c r="Y1489" t="s">
        <v>1494</v>
      </c>
    </row>
    <row r="1490" spans="25:25" x14ac:dyDescent="0.15">
      <c r="Y1490" t="s">
        <v>1495</v>
      </c>
    </row>
    <row r="1491" spans="25:25" x14ac:dyDescent="0.15">
      <c r="Y1491" t="s">
        <v>1496</v>
      </c>
    </row>
    <row r="1492" spans="25:25" x14ac:dyDescent="0.15">
      <c r="Y1492" t="s">
        <v>1497</v>
      </c>
    </row>
    <row r="1493" spans="25:25" x14ac:dyDescent="0.15">
      <c r="Y1493" t="s">
        <v>1498</v>
      </c>
    </row>
    <row r="1494" spans="25:25" x14ac:dyDescent="0.15">
      <c r="Y1494" t="s">
        <v>1499</v>
      </c>
    </row>
    <row r="1495" spans="25:25" x14ac:dyDescent="0.15">
      <c r="Y1495" t="s">
        <v>1500</v>
      </c>
    </row>
    <row r="1496" spans="25:25" x14ac:dyDescent="0.15">
      <c r="Y1496" t="s">
        <v>1501</v>
      </c>
    </row>
    <row r="1497" spans="25:25" x14ac:dyDescent="0.15">
      <c r="Y1497" t="s">
        <v>1502</v>
      </c>
    </row>
    <row r="1498" spans="25:25" x14ac:dyDescent="0.15">
      <c r="Y1498" t="s">
        <v>1503</v>
      </c>
    </row>
    <row r="1499" spans="25:25" x14ac:dyDescent="0.15">
      <c r="Y1499" t="s">
        <v>1504</v>
      </c>
    </row>
    <row r="1500" spans="25:25" x14ac:dyDescent="0.15">
      <c r="Y1500" t="s">
        <v>1505</v>
      </c>
    </row>
    <row r="1501" spans="25:25" x14ac:dyDescent="0.15">
      <c r="Y1501" t="s">
        <v>1506</v>
      </c>
    </row>
    <row r="1502" spans="25:25" x14ac:dyDescent="0.15">
      <c r="Y1502" t="s">
        <v>1507</v>
      </c>
    </row>
    <row r="1503" spans="25:25" x14ac:dyDescent="0.15">
      <c r="Y1503" t="s">
        <v>1508</v>
      </c>
    </row>
    <row r="1504" spans="25:25" x14ac:dyDescent="0.15">
      <c r="Y1504" t="s">
        <v>1509</v>
      </c>
    </row>
    <row r="1505" spans="25:25" x14ac:dyDescent="0.15">
      <c r="Y1505" t="s">
        <v>1510</v>
      </c>
    </row>
    <row r="1506" spans="25:25" x14ac:dyDescent="0.15">
      <c r="Y1506" t="s">
        <v>1511</v>
      </c>
    </row>
    <row r="1507" spans="25:25" x14ac:dyDescent="0.15">
      <c r="Y1507" t="s">
        <v>1512</v>
      </c>
    </row>
    <row r="1508" spans="25:25" x14ac:dyDescent="0.15">
      <c r="Y1508" t="s">
        <v>1513</v>
      </c>
    </row>
    <row r="1509" spans="25:25" x14ac:dyDescent="0.15">
      <c r="Y1509" t="s">
        <v>1514</v>
      </c>
    </row>
    <row r="1510" spans="25:25" x14ac:dyDescent="0.15">
      <c r="Y1510" t="s">
        <v>1515</v>
      </c>
    </row>
    <row r="1511" spans="25:25" x14ac:dyDescent="0.15">
      <c r="Y1511" t="s">
        <v>1516</v>
      </c>
    </row>
    <row r="1512" spans="25:25" x14ac:dyDescent="0.15">
      <c r="Y1512" t="s">
        <v>1517</v>
      </c>
    </row>
    <row r="1513" spans="25:25" x14ac:dyDescent="0.15">
      <c r="Y1513" t="s">
        <v>1518</v>
      </c>
    </row>
    <row r="1514" spans="25:25" x14ac:dyDescent="0.15">
      <c r="Y1514" t="s">
        <v>1519</v>
      </c>
    </row>
    <row r="1515" spans="25:25" x14ac:dyDescent="0.15">
      <c r="Y1515" t="s">
        <v>1520</v>
      </c>
    </row>
    <row r="1516" spans="25:25" x14ac:dyDescent="0.15">
      <c r="Y1516" t="s">
        <v>1521</v>
      </c>
    </row>
    <row r="1517" spans="25:25" x14ac:dyDescent="0.15">
      <c r="Y1517" t="s">
        <v>1522</v>
      </c>
    </row>
    <row r="1518" spans="25:25" x14ac:dyDescent="0.15">
      <c r="Y1518" t="s">
        <v>1523</v>
      </c>
    </row>
    <row r="1519" spans="25:25" x14ac:dyDescent="0.15">
      <c r="Y1519" t="s">
        <v>1524</v>
      </c>
    </row>
    <row r="1520" spans="25:25" x14ac:dyDescent="0.15">
      <c r="Y1520" t="s">
        <v>1525</v>
      </c>
    </row>
    <row r="1521" spans="25:25" x14ac:dyDescent="0.15">
      <c r="Y1521" t="s">
        <v>1526</v>
      </c>
    </row>
    <row r="1522" spans="25:25" x14ac:dyDescent="0.15">
      <c r="Y1522" t="s">
        <v>1527</v>
      </c>
    </row>
    <row r="1523" spans="25:25" x14ac:dyDescent="0.15">
      <c r="Y1523" t="s">
        <v>1528</v>
      </c>
    </row>
    <row r="1524" spans="25:25" x14ac:dyDescent="0.15">
      <c r="Y1524" t="s">
        <v>1529</v>
      </c>
    </row>
    <row r="1525" spans="25:25" x14ac:dyDescent="0.15">
      <c r="Y1525" t="s">
        <v>1530</v>
      </c>
    </row>
    <row r="1526" spans="25:25" x14ac:dyDescent="0.15">
      <c r="Y1526" t="s">
        <v>1272</v>
      </c>
    </row>
    <row r="1527" spans="25:25" x14ac:dyDescent="0.15">
      <c r="Y1527" t="s">
        <v>1531</v>
      </c>
    </row>
    <row r="1528" spans="25:25" x14ac:dyDescent="0.15">
      <c r="Y1528" t="s">
        <v>1532</v>
      </c>
    </row>
    <row r="1529" spans="25:25" x14ac:dyDescent="0.15">
      <c r="Y1529" t="s">
        <v>1533</v>
      </c>
    </row>
    <row r="1530" spans="25:25" x14ac:dyDescent="0.15">
      <c r="Y1530" t="s">
        <v>313</v>
      </c>
    </row>
    <row r="1531" spans="25:25" x14ac:dyDescent="0.15">
      <c r="Y1531" t="s">
        <v>1534</v>
      </c>
    </row>
    <row r="1532" spans="25:25" x14ac:dyDescent="0.15">
      <c r="Y1532" t="s">
        <v>1535</v>
      </c>
    </row>
    <row r="1533" spans="25:25" x14ac:dyDescent="0.15">
      <c r="Y1533" t="s">
        <v>1536</v>
      </c>
    </row>
    <row r="1534" spans="25:25" x14ac:dyDescent="0.15">
      <c r="Y1534" t="s">
        <v>1537</v>
      </c>
    </row>
    <row r="1535" spans="25:25" x14ac:dyDescent="0.15">
      <c r="Y1535" t="s">
        <v>1538</v>
      </c>
    </row>
    <row r="1536" spans="25:25" x14ac:dyDescent="0.15">
      <c r="Y1536" t="s">
        <v>1539</v>
      </c>
    </row>
    <row r="1537" spans="25:25" x14ac:dyDescent="0.15">
      <c r="Y1537" t="s">
        <v>1540</v>
      </c>
    </row>
    <row r="1538" spans="25:25" x14ac:dyDescent="0.15">
      <c r="Y1538" t="s">
        <v>1541</v>
      </c>
    </row>
    <row r="1539" spans="25:25" x14ac:dyDescent="0.15">
      <c r="Y1539" t="s">
        <v>1542</v>
      </c>
    </row>
    <row r="1540" spans="25:25" x14ac:dyDescent="0.15">
      <c r="Y1540" t="s">
        <v>1543</v>
      </c>
    </row>
    <row r="1541" spans="25:25" x14ac:dyDescent="0.15">
      <c r="Y1541" t="s">
        <v>1544</v>
      </c>
    </row>
    <row r="1542" spans="25:25" x14ac:dyDescent="0.15">
      <c r="Y1542" t="s">
        <v>1545</v>
      </c>
    </row>
    <row r="1543" spans="25:25" x14ac:dyDescent="0.15">
      <c r="Y1543" t="s">
        <v>1546</v>
      </c>
    </row>
    <row r="1544" spans="25:25" x14ac:dyDescent="0.15">
      <c r="Y1544" t="s">
        <v>1547</v>
      </c>
    </row>
    <row r="1545" spans="25:25" x14ac:dyDescent="0.15">
      <c r="Y1545" t="s">
        <v>1548</v>
      </c>
    </row>
    <row r="1546" spans="25:25" x14ac:dyDescent="0.15">
      <c r="Y1546" t="s">
        <v>1549</v>
      </c>
    </row>
    <row r="1547" spans="25:25" x14ac:dyDescent="0.15">
      <c r="Y1547" t="s">
        <v>1550</v>
      </c>
    </row>
    <row r="1548" spans="25:25" x14ac:dyDescent="0.15">
      <c r="Y1548" t="s">
        <v>1551</v>
      </c>
    </row>
    <row r="1549" spans="25:25" x14ac:dyDescent="0.15">
      <c r="Y1549" t="s">
        <v>1552</v>
      </c>
    </row>
    <row r="1550" spans="25:25" x14ac:dyDescent="0.15">
      <c r="Y1550" t="s">
        <v>1553</v>
      </c>
    </row>
    <row r="1551" spans="25:25" x14ac:dyDescent="0.15">
      <c r="Y1551" t="s">
        <v>1554</v>
      </c>
    </row>
    <row r="1552" spans="25:25" x14ac:dyDescent="0.15">
      <c r="Y1552" t="s">
        <v>1555</v>
      </c>
    </row>
    <row r="1553" spans="25:25" x14ac:dyDescent="0.15">
      <c r="Y1553" t="s">
        <v>1556</v>
      </c>
    </row>
    <row r="1554" spans="25:25" x14ac:dyDescent="0.15">
      <c r="Y1554" t="s">
        <v>1557</v>
      </c>
    </row>
    <row r="1555" spans="25:25" x14ac:dyDescent="0.15">
      <c r="Y1555" t="s">
        <v>1558</v>
      </c>
    </row>
    <row r="1556" spans="25:25" x14ac:dyDescent="0.15">
      <c r="Y1556" t="s">
        <v>1559</v>
      </c>
    </row>
    <row r="1557" spans="25:25" x14ac:dyDescent="0.15">
      <c r="Y1557" t="s">
        <v>1560</v>
      </c>
    </row>
    <row r="1558" spans="25:25" x14ac:dyDescent="0.15">
      <c r="Y1558" t="s">
        <v>1561</v>
      </c>
    </row>
    <row r="1559" spans="25:25" x14ac:dyDescent="0.15">
      <c r="Y1559" t="s">
        <v>1562</v>
      </c>
    </row>
    <row r="1560" spans="25:25" x14ac:dyDescent="0.15">
      <c r="Y1560" t="s">
        <v>1563</v>
      </c>
    </row>
    <row r="1561" spans="25:25" x14ac:dyDescent="0.15">
      <c r="Y1561" t="s">
        <v>1564</v>
      </c>
    </row>
    <row r="1562" spans="25:25" x14ac:dyDescent="0.15">
      <c r="Y1562" t="s">
        <v>1565</v>
      </c>
    </row>
    <row r="1563" spans="25:25" x14ac:dyDescent="0.15">
      <c r="Y1563" t="s">
        <v>1566</v>
      </c>
    </row>
    <row r="1564" spans="25:25" x14ac:dyDescent="0.15">
      <c r="Y1564" t="s">
        <v>1567</v>
      </c>
    </row>
    <row r="1565" spans="25:25" x14ac:dyDescent="0.15">
      <c r="Y1565" t="s">
        <v>1568</v>
      </c>
    </row>
    <row r="1566" spans="25:25" x14ac:dyDescent="0.15">
      <c r="Y1566" t="s">
        <v>1569</v>
      </c>
    </row>
    <row r="1567" spans="25:25" x14ac:dyDescent="0.15">
      <c r="Y1567" t="s">
        <v>1570</v>
      </c>
    </row>
    <row r="1568" spans="25:25" x14ac:dyDescent="0.15">
      <c r="Y1568" t="s">
        <v>1571</v>
      </c>
    </row>
    <row r="1569" spans="25:25" x14ac:dyDescent="0.15">
      <c r="Y1569" t="s">
        <v>1572</v>
      </c>
    </row>
    <row r="1570" spans="25:25" x14ac:dyDescent="0.15">
      <c r="Y1570" t="s">
        <v>1573</v>
      </c>
    </row>
    <row r="1571" spans="25:25" x14ac:dyDescent="0.15">
      <c r="Y1571" t="s">
        <v>1574</v>
      </c>
    </row>
    <row r="1572" spans="25:25" x14ac:dyDescent="0.15">
      <c r="Y1572" t="s">
        <v>1575</v>
      </c>
    </row>
    <row r="1573" spans="25:25" x14ac:dyDescent="0.15">
      <c r="Y1573" t="s">
        <v>1576</v>
      </c>
    </row>
    <row r="1574" spans="25:25" x14ac:dyDescent="0.15">
      <c r="Y1574" t="s">
        <v>1577</v>
      </c>
    </row>
    <row r="1575" spans="25:25" x14ac:dyDescent="0.15">
      <c r="Y1575" t="s">
        <v>1578</v>
      </c>
    </row>
    <row r="1576" spans="25:25" x14ac:dyDescent="0.15">
      <c r="Y1576" t="s">
        <v>1579</v>
      </c>
    </row>
    <row r="1577" spans="25:25" x14ac:dyDescent="0.15">
      <c r="Y1577" t="s">
        <v>1580</v>
      </c>
    </row>
    <row r="1578" spans="25:25" x14ac:dyDescent="0.15">
      <c r="Y1578" t="s">
        <v>1581</v>
      </c>
    </row>
    <row r="1579" spans="25:25" x14ac:dyDescent="0.15">
      <c r="Y1579" t="s">
        <v>1582</v>
      </c>
    </row>
    <row r="1580" spans="25:25" x14ac:dyDescent="0.15">
      <c r="Y1580" t="s">
        <v>1583</v>
      </c>
    </row>
    <row r="1581" spans="25:25" x14ac:dyDescent="0.15">
      <c r="Y1581" t="s">
        <v>1584</v>
      </c>
    </row>
    <row r="1582" spans="25:25" x14ac:dyDescent="0.15">
      <c r="Y1582" t="s">
        <v>1585</v>
      </c>
    </row>
    <row r="1583" spans="25:25" x14ac:dyDescent="0.15">
      <c r="Y1583" t="s">
        <v>1586</v>
      </c>
    </row>
    <row r="1584" spans="25:25" x14ac:dyDescent="0.15">
      <c r="Y1584" t="s">
        <v>1587</v>
      </c>
    </row>
    <row r="1585" spans="25:25" x14ac:dyDescent="0.15">
      <c r="Y1585" t="s">
        <v>1588</v>
      </c>
    </row>
    <row r="1586" spans="25:25" x14ac:dyDescent="0.15">
      <c r="Y1586" t="s">
        <v>1589</v>
      </c>
    </row>
    <row r="1587" spans="25:25" x14ac:dyDescent="0.15">
      <c r="Y1587" t="s">
        <v>1590</v>
      </c>
    </row>
    <row r="1588" spans="25:25" x14ac:dyDescent="0.15">
      <c r="Y1588" t="s">
        <v>1591</v>
      </c>
    </row>
    <row r="1589" spans="25:25" x14ac:dyDescent="0.15">
      <c r="Y1589" t="s">
        <v>1592</v>
      </c>
    </row>
    <row r="1590" spans="25:25" x14ac:dyDescent="0.15">
      <c r="Y1590" t="s">
        <v>1593</v>
      </c>
    </row>
    <row r="1591" spans="25:25" x14ac:dyDescent="0.15">
      <c r="Y1591" t="s">
        <v>1594</v>
      </c>
    </row>
    <row r="1592" spans="25:25" x14ac:dyDescent="0.15">
      <c r="Y1592" t="s">
        <v>1595</v>
      </c>
    </row>
    <row r="1593" spans="25:25" x14ac:dyDescent="0.15">
      <c r="Y1593" t="s">
        <v>1596</v>
      </c>
    </row>
    <row r="1594" spans="25:25" x14ac:dyDescent="0.15">
      <c r="Y1594" t="s">
        <v>326</v>
      </c>
    </row>
    <row r="1595" spans="25:25" x14ac:dyDescent="0.15">
      <c r="Y1595" t="s">
        <v>1597</v>
      </c>
    </row>
    <row r="1596" spans="25:25" x14ac:dyDescent="0.15">
      <c r="Y1596" t="s">
        <v>1598</v>
      </c>
    </row>
    <row r="1597" spans="25:25" x14ac:dyDescent="0.15">
      <c r="Y1597" t="s">
        <v>1599</v>
      </c>
    </row>
    <row r="1598" spans="25:25" x14ac:dyDescent="0.15">
      <c r="Y1598" t="s">
        <v>1600</v>
      </c>
    </row>
    <row r="1599" spans="25:25" x14ac:dyDescent="0.15">
      <c r="Y1599" t="s">
        <v>1601</v>
      </c>
    </row>
    <row r="1600" spans="25:25" x14ac:dyDescent="0.15">
      <c r="Y1600" t="s">
        <v>1602</v>
      </c>
    </row>
    <row r="1601" spans="25:25" x14ac:dyDescent="0.15">
      <c r="Y1601" t="s">
        <v>1603</v>
      </c>
    </row>
    <row r="1602" spans="25:25" x14ac:dyDescent="0.15">
      <c r="Y1602" t="s">
        <v>383</v>
      </c>
    </row>
    <row r="1603" spans="25:25" x14ac:dyDescent="0.15">
      <c r="Y1603" t="s">
        <v>1604</v>
      </c>
    </row>
    <row r="1604" spans="25:25" x14ac:dyDescent="0.15">
      <c r="Y1604" t="s">
        <v>904</v>
      </c>
    </row>
    <row r="1605" spans="25:25" x14ac:dyDescent="0.15">
      <c r="Y1605" t="s">
        <v>1605</v>
      </c>
    </row>
    <row r="1606" spans="25:25" x14ac:dyDescent="0.15">
      <c r="Y1606" t="s">
        <v>1606</v>
      </c>
    </row>
    <row r="1607" spans="25:25" x14ac:dyDescent="0.15">
      <c r="Y1607" t="s">
        <v>1607</v>
      </c>
    </row>
    <row r="1608" spans="25:25" x14ac:dyDescent="0.15">
      <c r="Y1608" t="s">
        <v>1608</v>
      </c>
    </row>
    <row r="1609" spans="25:25" x14ac:dyDescent="0.15">
      <c r="Y1609" t="s">
        <v>1609</v>
      </c>
    </row>
    <row r="1610" spans="25:25" x14ac:dyDescent="0.15">
      <c r="Y1610" t="s">
        <v>1610</v>
      </c>
    </row>
    <row r="1611" spans="25:25" x14ac:dyDescent="0.15">
      <c r="Y1611" t="s">
        <v>1611</v>
      </c>
    </row>
    <row r="1612" spans="25:25" x14ac:dyDescent="0.15">
      <c r="Y1612" t="s">
        <v>1612</v>
      </c>
    </row>
    <row r="1613" spans="25:25" x14ac:dyDescent="0.15">
      <c r="Y1613" t="s">
        <v>1613</v>
      </c>
    </row>
    <row r="1614" spans="25:25" x14ac:dyDescent="0.15">
      <c r="Y1614" t="s">
        <v>1614</v>
      </c>
    </row>
    <row r="1615" spans="25:25" x14ac:dyDescent="0.15">
      <c r="Y1615" t="s">
        <v>1615</v>
      </c>
    </row>
    <row r="1616" spans="25:25" x14ac:dyDescent="0.15">
      <c r="Y1616" t="s">
        <v>1616</v>
      </c>
    </row>
    <row r="1617" spans="25:25" x14ac:dyDescent="0.15">
      <c r="Y1617" t="s">
        <v>1617</v>
      </c>
    </row>
    <row r="1618" spans="25:25" x14ac:dyDescent="0.15">
      <c r="Y1618" t="s">
        <v>1618</v>
      </c>
    </row>
    <row r="1619" spans="25:25" x14ac:dyDescent="0.15">
      <c r="Y1619" t="s">
        <v>1619</v>
      </c>
    </row>
    <row r="1620" spans="25:25" x14ac:dyDescent="0.15">
      <c r="Y1620" t="s">
        <v>1620</v>
      </c>
    </row>
    <row r="1621" spans="25:25" x14ac:dyDescent="0.15">
      <c r="Y1621" t="s">
        <v>1621</v>
      </c>
    </row>
    <row r="1622" spans="25:25" x14ac:dyDescent="0.15">
      <c r="Y1622" t="s">
        <v>1622</v>
      </c>
    </row>
    <row r="1623" spans="25:25" x14ac:dyDescent="0.15">
      <c r="Y1623" t="s">
        <v>1623</v>
      </c>
    </row>
    <row r="1624" spans="25:25" x14ac:dyDescent="0.15">
      <c r="Y1624" t="s">
        <v>1624</v>
      </c>
    </row>
    <row r="1625" spans="25:25" x14ac:dyDescent="0.15">
      <c r="Y1625" t="s">
        <v>1625</v>
      </c>
    </row>
    <row r="1626" spans="25:25" x14ac:dyDescent="0.15">
      <c r="Y1626" t="s">
        <v>1626</v>
      </c>
    </row>
    <row r="1627" spans="25:25" x14ac:dyDescent="0.15">
      <c r="Y1627" t="s">
        <v>1627</v>
      </c>
    </row>
    <row r="1628" spans="25:25" x14ac:dyDescent="0.15">
      <c r="Y1628" t="s">
        <v>1628</v>
      </c>
    </row>
    <row r="1629" spans="25:25" x14ac:dyDescent="0.15">
      <c r="Y1629" t="s">
        <v>1629</v>
      </c>
    </row>
    <row r="1630" spans="25:25" x14ac:dyDescent="0.15">
      <c r="Y1630" t="s">
        <v>1630</v>
      </c>
    </row>
    <row r="1631" spans="25:25" x14ac:dyDescent="0.15">
      <c r="Y1631" t="s">
        <v>1631</v>
      </c>
    </row>
    <row r="1632" spans="25:25" x14ac:dyDescent="0.15">
      <c r="Y1632" t="s">
        <v>1632</v>
      </c>
    </row>
    <row r="1633" spans="25:25" x14ac:dyDescent="0.15">
      <c r="Y1633" t="s">
        <v>1633</v>
      </c>
    </row>
    <row r="1634" spans="25:25" x14ac:dyDescent="0.15">
      <c r="Y1634" t="s">
        <v>1634</v>
      </c>
    </row>
    <row r="1635" spans="25:25" x14ac:dyDescent="0.15">
      <c r="Y1635" t="s">
        <v>1635</v>
      </c>
    </row>
    <row r="1636" spans="25:25" x14ac:dyDescent="0.15">
      <c r="Y1636" t="s">
        <v>1636</v>
      </c>
    </row>
    <row r="1637" spans="25:25" x14ac:dyDescent="0.15">
      <c r="Y1637" t="s">
        <v>1637</v>
      </c>
    </row>
    <row r="1638" spans="25:25" x14ac:dyDescent="0.15">
      <c r="Y1638" t="s">
        <v>1638</v>
      </c>
    </row>
    <row r="1639" spans="25:25" x14ac:dyDescent="0.15">
      <c r="Y1639" t="s">
        <v>1639</v>
      </c>
    </row>
    <row r="1640" spans="25:25" x14ac:dyDescent="0.15">
      <c r="Y1640" t="s">
        <v>1640</v>
      </c>
    </row>
    <row r="1641" spans="25:25" x14ac:dyDescent="0.15">
      <c r="Y1641" t="s">
        <v>1641</v>
      </c>
    </row>
    <row r="1642" spans="25:25" x14ac:dyDescent="0.15">
      <c r="Y1642" t="s">
        <v>1642</v>
      </c>
    </row>
    <row r="1643" spans="25:25" x14ac:dyDescent="0.15">
      <c r="Y1643" t="s">
        <v>1643</v>
      </c>
    </row>
    <row r="1644" spans="25:25" x14ac:dyDescent="0.15">
      <c r="Y1644" t="s">
        <v>1644</v>
      </c>
    </row>
    <row r="1645" spans="25:25" x14ac:dyDescent="0.15">
      <c r="Y1645" t="s">
        <v>1645</v>
      </c>
    </row>
    <row r="1646" spans="25:25" x14ac:dyDescent="0.15">
      <c r="Y1646" t="s">
        <v>1646</v>
      </c>
    </row>
    <row r="1647" spans="25:25" x14ac:dyDescent="0.15">
      <c r="Y1647" t="s">
        <v>1647</v>
      </c>
    </row>
    <row r="1648" spans="25:25" x14ac:dyDescent="0.15">
      <c r="Y1648" t="s">
        <v>1648</v>
      </c>
    </row>
    <row r="1649" spans="25:25" x14ac:dyDescent="0.15">
      <c r="Y1649" t="s">
        <v>1649</v>
      </c>
    </row>
    <row r="1650" spans="25:25" x14ac:dyDescent="0.15">
      <c r="Y1650" t="s">
        <v>1650</v>
      </c>
    </row>
    <row r="1651" spans="25:25" x14ac:dyDescent="0.15">
      <c r="Y1651" t="s">
        <v>1651</v>
      </c>
    </row>
    <row r="1652" spans="25:25" x14ac:dyDescent="0.15">
      <c r="Y1652" t="s">
        <v>1652</v>
      </c>
    </row>
    <row r="1653" spans="25:25" x14ac:dyDescent="0.15">
      <c r="Y1653" t="s">
        <v>1653</v>
      </c>
    </row>
    <row r="1654" spans="25:25" x14ac:dyDescent="0.15">
      <c r="Y1654" t="s">
        <v>1654</v>
      </c>
    </row>
    <row r="1655" spans="25:25" x14ac:dyDescent="0.15">
      <c r="Y1655" t="s">
        <v>1655</v>
      </c>
    </row>
    <row r="1656" spans="25:25" x14ac:dyDescent="0.15">
      <c r="Y1656" t="s">
        <v>1656</v>
      </c>
    </row>
    <row r="1657" spans="25:25" x14ac:dyDescent="0.15">
      <c r="Y1657" t="s">
        <v>1657</v>
      </c>
    </row>
    <row r="1658" spans="25:25" x14ac:dyDescent="0.15">
      <c r="Y1658" t="s">
        <v>1658</v>
      </c>
    </row>
    <row r="1659" spans="25:25" x14ac:dyDescent="0.15">
      <c r="Y1659" t="s">
        <v>1659</v>
      </c>
    </row>
    <row r="1660" spans="25:25" x14ac:dyDescent="0.15">
      <c r="Y1660" t="s">
        <v>1660</v>
      </c>
    </row>
    <row r="1661" spans="25:25" x14ac:dyDescent="0.15">
      <c r="Y1661" t="s">
        <v>1661</v>
      </c>
    </row>
    <row r="1662" spans="25:25" x14ac:dyDescent="0.15">
      <c r="Y1662" t="s">
        <v>1662</v>
      </c>
    </row>
    <row r="1663" spans="25:25" x14ac:dyDescent="0.15">
      <c r="Y1663" t="s">
        <v>1663</v>
      </c>
    </row>
    <row r="1664" spans="25:25" x14ac:dyDescent="0.15">
      <c r="Y1664" t="s">
        <v>1664</v>
      </c>
    </row>
    <row r="1665" spans="25:25" x14ac:dyDescent="0.15">
      <c r="Y1665" t="s">
        <v>351</v>
      </c>
    </row>
    <row r="1666" spans="25:25" x14ac:dyDescent="0.15">
      <c r="Y1666" t="s">
        <v>1665</v>
      </c>
    </row>
    <row r="1667" spans="25:25" x14ac:dyDescent="0.15">
      <c r="Y1667" t="s">
        <v>1666</v>
      </c>
    </row>
    <row r="1668" spans="25:25" x14ac:dyDescent="0.15">
      <c r="Y1668" t="s">
        <v>1667</v>
      </c>
    </row>
    <row r="1669" spans="25:25" x14ac:dyDescent="0.15">
      <c r="Y1669" t="s">
        <v>1668</v>
      </c>
    </row>
    <row r="1670" spans="25:25" x14ac:dyDescent="0.15">
      <c r="Y1670" t="s">
        <v>1669</v>
      </c>
    </row>
    <row r="1671" spans="25:25" x14ac:dyDescent="0.15">
      <c r="Y1671" t="s">
        <v>1670</v>
      </c>
    </row>
    <row r="1672" spans="25:25" x14ac:dyDescent="0.15">
      <c r="Y1672" t="s">
        <v>1671</v>
      </c>
    </row>
    <row r="1673" spans="25:25" x14ac:dyDescent="0.15">
      <c r="Y1673" t="s">
        <v>1672</v>
      </c>
    </row>
    <row r="1674" spans="25:25" x14ac:dyDescent="0.15">
      <c r="Y1674" t="s">
        <v>1673</v>
      </c>
    </row>
    <row r="1675" spans="25:25" x14ac:dyDescent="0.15">
      <c r="Y1675" t="s">
        <v>1674</v>
      </c>
    </row>
    <row r="1676" spans="25:25" x14ac:dyDescent="0.15">
      <c r="Y1676" t="s">
        <v>1675</v>
      </c>
    </row>
    <row r="1677" spans="25:25" x14ac:dyDescent="0.15">
      <c r="Y1677" t="s">
        <v>1676</v>
      </c>
    </row>
    <row r="1678" spans="25:25" x14ac:dyDescent="0.15">
      <c r="Y1678" t="s">
        <v>1677</v>
      </c>
    </row>
    <row r="1679" spans="25:25" x14ac:dyDescent="0.15">
      <c r="Y1679" t="s">
        <v>1678</v>
      </c>
    </row>
    <row r="1680" spans="25:25" x14ac:dyDescent="0.15">
      <c r="Y1680" t="s">
        <v>1679</v>
      </c>
    </row>
    <row r="1681" spans="25:25" x14ac:dyDescent="0.15">
      <c r="Y1681" t="s">
        <v>1680</v>
      </c>
    </row>
    <row r="1682" spans="25:25" x14ac:dyDescent="0.15">
      <c r="Y1682" t="s">
        <v>1681</v>
      </c>
    </row>
    <row r="1683" spans="25:25" x14ac:dyDescent="0.15">
      <c r="Y1683" t="s">
        <v>1682</v>
      </c>
    </row>
    <row r="1684" spans="25:25" x14ac:dyDescent="0.15">
      <c r="Y1684" t="s">
        <v>1683</v>
      </c>
    </row>
    <row r="1685" spans="25:25" x14ac:dyDescent="0.15">
      <c r="Y1685" t="s">
        <v>1684</v>
      </c>
    </row>
    <row r="1686" spans="25:25" x14ac:dyDescent="0.15">
      <c r="Y1686" t="s">
        <v>1685</v>
      </c>
    </row>
    <row r="1687" spans="25:25" x14ac:dyDescent="0.15">
      <c r="Y1687" t="s">
        <v>1686</v>
      </c>
    </row>
    <row r="1688" spans="25:25" x14ac:dyDescent="0.15">
      <c r="Y1688" t="s">
        <v>1687</v>
      </c>
    </row>
    <row r="1689" spans="25:25" x14ac:dyDescent="0.15">
      <c r="Y1689" t="s">
        <v>1688</v>
      </c>
    </row>
    <row r="1690" spans="25:25" x14ac:dyDescent="0.15">
      <c r="Y1690" t="s">
        <v>1689</v>
      </c>
    </row>
    <row r="1691" spans="25:25" x14ac:dyDescent="0.15">
      <c r="Y1691" t="s">
        <v>1690</v>
      </c>
    </row>
    <row r="1692" spans="25:25" x14ac:dyDescent="0.15">
      <c r="Y1692" t="s">
        <v>1691</v>
      </c>
    </row>
    <row r="1693" spans="25:25" x14ac:dyDescent="0.15">
      <c r="Y1693" t="s">
        <v>1692</v>
      </c>
    </row>
    <row r="1694" spans="25:25" x14ac:dyDescent="0.15">
      <c r="Y1694" t="s">
        <v>1693</v>
      </c>
    </row>
    <row r="1695" spans="25:25" x14ac:dyDescent="0.15">
      <c r="Y1695" t="s">
        <v>1694</v>
      </c>
    </row>
    <row r="1696" spans="25:25" x14ac:dyDescent="0.15">
      <c r="Y1696" t="s">
        <v>1695</v>
      </c>
    </row>
    <row r="1697" spans="25:25" x14ac:dyDescent="0.15">
      <c r="Y1697" t="s">
        <v>1696</v>
      </c>
    </row>
    <row r="1698" spans="25:25" x14ac:dyDescent="0.15">
      <c r="Y1698" t="s">
        <v>1697</v>
      </c>
    </row>
    <row r="1699" spans="25:25" x14ac:dyDescent="0.15">
      <c r="Y1699" t="s">
        <v>1698</v>
      </c>
    </row>
    <row r="1700" spans="25:25" x14ac:dyDescent="0.15">
      <c r="Y1700" t="s">
        <v>1699</v>
      </c>
    </row>
    <row r="1701" spans="25:25" x14ac:dyDescent="0.15">
      <c r="Y1701" t="s">
        <v>1700</v>
      </c>
    </row>
    <row r="1702" spans="25:25" x14ac:dyDescent="0.15">
      <c r="Y1702" t="s">
        <v>1701</v>
      </c>
    </row>
    <row r="1703" spans="25:25" x14ac:dyDescent="0.15">
      <c r="Y1703" t="s">
        <v>1702</v>
      </c>
    </row>
    <row r="1704" spans="25:25" x14ac:dyDescent="0.15">
      <c r="Y1704" t="s">
        <v>1703</v>
      </c>
    </row>
    <row r="1705" spans="25:25" x14ac:dyDescent="0.15">
      <c r="Y1705" t="s">
        <v>1704</v>
      </c>
    </row>
    <row r="1706" spans="25:25" x14ac:dyDescent="0.15">
      <c r="Y1706" t="s">
        <v>1705</v>
      </c>
    </row>
    <row r="1707" spans="25:25" x14ac:dyDescent="0.15">
      <c r="Y1707" t="s">
        <v>1706</v>
      </c>
    </row>
    <row r="1708" spans="25:25" x14ac:dyDescent="0.15">
      <c r="Y1708" t="s">
        <v>1707</v>
      </c>
    </row>
    <row r="1709" spans="25:25" x14ac:dyDescent="0.15">
      <c r="Y1709" t="s">
        <v>1708</v>
      </c>
    </row>
    <row r="1710" spans="25:25" x14ac:dyDescent="0.15">
      <c r="Y1710" t="s">
        <v>1709</v>
      </c>
    </row>
    <row r="1711" spans="25:25" x14ac:dyDescent="0.15">
      <c r="Y1711" t="s">
        <v>1710</v>
      </c>
    </row>
    <row r="1712" spans="25:25" x14ac:dyDescent="0.15">
      <c r="Y1712" t="s">
        <v>1711</v>
      </c>
    </row>
    <row r="1713" spans="25:25" x14ac:dyDescent="0.15">
      <c r="Y1713" t="s">
        <v>1712</v>
      </c>
    </row>
    <row r="1714" spans="25:25" x14ac:dyDescent="0.15">
      <c r="Y1714" t="s">
        <v>1713</v>
      </c>
    </row>
    <row r="1715" spans="25:25" x14ac:dyDescent="0.15">
      <c r="Y1715" t="s">
        <v>1714</v>
      </c>
    </row>
    <row r="1716" spans="25:25" x14ac:dyDescent="0.15">
      <c r="Y1716" t="s">
        <v>1715</v>
      </c>
    </row>
    <row r="1717" spans="25:25" x14ac:dyDescent="0.15">
      <c r="Y1717" t="s">
        <v>1716</v>
      </c>
    </row>
    <row r="1718" spans="25:25" x14ac:dyDescent="0.15">
      <c r="Y1718" t="s">
        <v>1717</v>
      </c>
    </row>
    <row r="1719" spans="25:25" x14ac:dyDescent="0.15">
      <c r="Y1719" t="s">
        <v>1718</v>
      </c>
    </row>
    <row r="1720" spans="25:25" x14ac:dyDescent="0.15">
      <c r="Y1720" t="s">
        <v>1719</v>
      </c>
    </row>
    <row r="1721" spans="25:25" x14ac:dyDescent="0.15">
      <c r="Y1721" t="s">
        <v>1720</v>
      </c>
    </row>
    <row r="1722" spans="25:25" x14ac:dyDescent="0.15">
      <c r="Y1722" t="s">
        <v>1721</v>
      </c>
    </row>
    <row r="1723" spans="25:25" x14ac:dyDescent="0.15">
      <c r="Y1723" t="s">
        <v>1722</v>
      </c>
    </row>
    <row r="1724" spans="25:25" x14ac:dyDescent="0.15">
      <c r="Y1724" t="s">
        <v>1723</v>
      </c>
    </row>
    <row r="1725" spans="25:25" x14ac:dyDescent="0.15">
      <c r="Y1725" t="s">
        <v>1724</v>
      </c>
    </row>
    <row r="1726" spans="25:25" x14ac:dyDescent="0.15">
      <c r="Y1726" t="s">
        <v>1725</v>
      </c>
    </row>
    <row r="1727" spans="25:25" x14ac:dyDescent="0.15">
      <c r="Y1727" t="s">
        <v>1726</v>
      </c>
    </row>
    <row r="1728" spans="25:25" x14ac:dyDescent="0.15">
      <c r="Y1728" t="s">
        <v>1727</v>
      </c>
    </row>
    <row r="1729" spans="25:25" x14ac:dyDescent="0.15">
      <c r="Y1729" t="s">
        <v>1728</v>
      </c>
    </row>
    <row r="1730" spans="25:25" x14ac:dyDescent="0.15">
      <c r="Y1730" t="s">
        <v>1729</v>
      </c>
    </row>
    <row r="1731" spans="25:25" x14ac:dyDescent="0.15">
      <c r="Y1731" t="s">
        <v>1730</v>
      </c>
    </row>
    <row r="1732" spans="25:25" x14ac:dyDescent="0.15">
      <c r="Y1732" t="s">
        <v>1731</v>
      </c>
    </row>
    <row r="1733" spans="25:25" x14ac:dyDescent="0.15">
      <c r="Y1733" t="s">
        <v>1732</v>
      </c>
    </row>
    <row r="1734" spans="25:25" x14ac:dyDescent="0.15">
      <c r="Y1734" t="s">
        <v>1733</v>
      </c>
    </row>
    <row r="1735" spans="25:25" x14ac:dyDescent="0.15">
      <c r="Y1735" t="s">
        <v>1734</v>
      </c>
    </row>
    <row r="1736" spans="25:25" x14ac:dyDescent="0.15">
      <c r="Y1736" t="s">
        <v>1735</v>
      </c>
    </row>
    <row r="1737" spans="25:25" x14ac:dyDescent="0.15">
      <c r="Y1737" t="s">
        <v>1736</v>
      </c>
    </row>
    <row r="1738" spans="25:25" x14ac:dyDescent="0.15">
      <c r="Y1738" t="s">
        <v>1737</v>
      </c>
    </row>
    <row r="1739" spans="25:25" x14ac:dyDescent="0.15">
      <c r="Y1739" t="s">
        <v>1738</v>
      </c>
    </row>
    <row r="1740" spans="25:25" x14ac:dyDescent="0.15">
      <c r="Y1740" t="s">
        <v>1739</v>
      </c>
    </row>
    <row r="1741" spans="25:25" x14ac:dyDescent="0.15">
      <c r="Y1741" t="s">
        <v>1740</v>
      </c>
    </row>
    <row r="1742" spans="25:25" x14ac:dyDescent="0.15">
      <c r="Y1742" t="s">
        <v>1741</v>
      </c>
    </row>
    <row r="1743" spans="25:25" x14ac:dyDescent="0.15">
      <c r="Y1743" t="s">
        <v>1742</v>
      </c>
    </row>
    <row r="1744" spans="25:25" x14ac:dyDescent="0.15">
      <c r="Y1744" t="s">
        <v>1743</v>
      </c>
    </row>
    <row r="1745" spans="25:25" x14ac:dyDescent="0.15">
      <c r="Y1745" t="s">
        <v>1744</v>
      </c>
    </row>
    <row r="1746" spans="25:25" x14ac:dyDescent="0.15">
      <c r="Y1746" t="s">
        <v>1745</v>
      </c>
    </row>
    <row r="1747" spans="25:25" x14ac:dyDescent="0.15">
      <c r="Y1747" t="s">
        <v>1746</v>
      </c>
    </row>
    <row r="1748" spans="25:25" x14ac:dyDescent="0.15">
      <c r="Y1748" t="s">
        <v>1747</v>
      </c>
    </row>
    <row r="1749" spans="25:25" x14ac:dyDescent="0.15">
      <c r="Y1749" t="s">
        <v>1748</v>
      </c>
    </row>
    <row r="1750" spans="25:25" x14ac:dyDescent="0.15">
      <c r="Y1750" t="s">
        <v>1749</v>
      </c>
    </row>
    <row r="1751" spans="25:25" x14ac:dyDescent="0.15">
      <c r="Y1751" t="s">
        <v>1750</v>
      </c>
    </row>
    <row r="1752" spans="25:25" x14ac:dyDescent="0.15">
      <c r="Y1752" t="s">
        <v>1751</v>
      </c>
    </row>
    <row r="1753" spans="25:25" x14ac:dyDescent="0.15">
      <c r="Y1753" t="s">
        <v>1752</v>
      </c>
    </row>
    <row r="1754" spans="25:25" x14ac:dyDescent="0.15">
      <c r="Y1754" t="s">
        <v>1753</v>
      </c>
    </row>
    <row r="1755" spans="25:25" x14ac:dyDescent="0.15">
      <c r="Y1755" t="s">
        <v>1754</v>
      </c>
    </row>
    <row r="1756" spans="25:25" x14ac:dyDescent="0.15">
      <c r="Y1756" t="s">
        <v>1755</v>
      </c>
    </row>
    <row r="1757" spans="25:25" x14ac:dyDescent="0.15">
      <c r="Y1757" t="s">
        <v>1756</v>
      </c>
    </row>
    <row r="1758" spans="25:25" x14ac:dyDescent="0.15">
      <c r="Y1758" t="s">
        <v>1757</v>
      </c>
    </row>
    <row r="1759" spans="25:25" x14ac:dyDescent="0.15">
      <c r="Y1759" t="s">
        <v>1758</v>
      </c>
    </row>
    <row r="1760" spans="25:25" x14ac:dyDescent="0.15">
      <c r="Y1760" t="s">
        <v>1759</v>
      </c>
    </row>
    <row r="1761" spans="25:25" x14ac:dyDescent="0.15">
      <c r="Y1761" t="s">
        <v>1760</v>
      </c>
    </row>
    <row r="1762" spans="25:25" x14ac:dyDescent="0.15">
      <c r="Y1762" t="s">
        <v>1761</v>
      </c>
    </row>
    <row r="1763" spans="25:25" x14ac:dyDescent="0.15">
      <c r="Y1763" t="s">
        <v>1762</v>
      </c>
    </row>
    <row r="1764" spans="25:25" x14ac:dyDescent="0.15">
      <c r="Y1764" t="s">
        <v>1763</v>
      </c>
    </row>
    <row r="1765" spans="25:25" x14ac:dyDescent="0.15">
      <c r="Y1765" t="s">
        <v>1764</v>
      </c>
    </row>
    <row r="1766" spans="25:25" x14ac:dyDescent="0.15">
      <c r="Y1766" t="s">
        <v>1765</v>
      </c>
    </row>
    <row r="1767" spans="25:25" x14ac:dyDescent="0.15">
      <c r="Y1767" t="s">
        <v>1766</v>
      </c>
    </row>
    <row r="1768" spans="25:25" x14ac:dyDescent="0.15">
      <c r="Y1768" t="s">
        <v>1767</v>
      </c>
    </row>
    <row r="1769" spans="25:25" x14ac:dyDescent="0.15">
      <c r="Y1769" t="s">
        <v>1768</v>
      </c>
    </row>
    <row r="1770" spans="25:25" x14ac:dyDescent="0.15">
      <c r="Y1770" t="s">
        <v>1769</v>
      </c>
    </row>
    <row r="1771" spans="25:25" x14ac:dyDescent="0.15">
      <c r="Y1771" t="s">
        <v>1770</v>
      </c>
    </row>
    <row r="1772" spans="25:25" x14ac:dyDescent="0.15">
      <c r="Y1772" t="s">
        <v>1771</v>
      </c>
    </row>
    <row r="1773" spans="25:25" x14ac:dyDescent="0.15">
      <c r="Y1773" t="s">
        <v>1772</v>
      </c>
    </row>
    <row r="1774" spans="25:25" x14ac:dyDescent="0.15">
      <c r="Y1774" t="s">
        <v>1773</v>
      </c>
    </row>
    <row r="1775" spans="25:25" x14ac:dyDescent="0.15">
      <c r="Y1775" t="s">
        <v>1774</v>
      </c>
    </row>
    <row r="1776" spans="25:25" x14ac:dyDescent="0.15">
      <c r="Y1776" t="s">
        <v>1775</v>
      </c>
    </row>
    <row r="1777" spans="25:25" x14ac:dyDescent="0.15">
      <c r="Y1777" t="s">
        <v>1776</v>
      </c>
    </row>
    <row r="1778" spans="25:25" x14ac:dyDescent="0.15">
      <c r="Y1778" t="s">
        <v>1777</v>
      </c>
    </row>
    <row r="1779" spans="25:25" x14ac:dyDescent="0.15">
      <c r="Y1779" t="s">
        <v>1778</v>
      </c>
    </row>
    <row r="1780" spans="25:25" x14ac:dyDescent="0.15">
      <c r="Y1780" t="s">
        <v>1779</v>
      </c>
    </row>
    <row r="1781" spans="25:25" x14ac:dyDescent="0.15">
      <c r="Y1781" t="s">
        <v>1780</v>
      </c>
    </row>
    <row r="1782" spans="25:25" x14ac:dyDescent="0.15">
      <c r="Y1782" t="s">
        <v>1781</v>
      </c>
    </row>
    <row r="1783" spans="25:25" x14ac:dyDescent="0.15">
      <c r="Y1783" t="s">
        <v>1782</v>
      </c>
    </row>
    <row r="1784" spans="25:25" x14ac:dyDescent="0.15">
      <c r="Y1784" t="s">
        <v>1783</v>
      </c>
    </row>
    <row r="1785" spans="25:25" x14ac:dyDescent="0.15">
      <c r="Y1785" t="s">
        <v>1784</v>
      </c>
    </row>
    <row r="1786" spans="25:25" x14ac:dyDescent="0.15">
      <c r="Y1786" t="s">
        <v>1785</v>
      </c>
    </row>
    <row r="1787" spans="25:25" x14ac:dyDescent="0.15">
      <c r="Y1787" t="s">
        <v>1786</v>
      </c>
    </row>
    <row r="1788" spans="25:25" x14ac:dyDescent="0.15">
      <c r="Y1788" t="s">
        <v>1787</v>
      </c>
    </row>
    <row r="1789" spans="25:25" x14ac:dyDescent="0.15">
      <c r="Y1789" t="s">
        <v>1788</v>
      </c>
    </row>
    <row r="1790" spans="25:25" x14ac:dyDescent="0.15">
      <c r="Y1790" t="s">
        <v>1789</v>
      </c>
    </row>
    <row r="1791" spans="25:25" x14ac:dyDescent="0.15">
      <c r="Y1791" t="s">
        <v>1790</v>
      </c>
    </row>
    <row r="1792" spans="25:25" x14ac:dyDescent="0.15">
      <c r="Y1792" t="s">
        <v>1791</v>
      </c>
    </row>
    <row r="1793" spans="25:25" x14ac:dyDescent="0.15">
      <c r="Y1793" t="s">
        <v>1792</v>
      </c>
    </row>
    <row r="1794" spans="25:25" x14ac:dyDescent="0.15">
      <c r="Y1794" t="s">
        <v>1793</v>
      </c>
    </row>
    <row r="1795" spans="25:25" x14ac:dyDescent="0.15">
      <c r="Y1795" t="s">
        <v>1794</v>
      </c>
    </row>
    <row r="1796" spans="25:25" x14ac:dyDescent="0.15">
      <c r="Y1796" t="s">
        <v>1795</v>
      </c>
    </row>
    <row r="1797" spans="25:25" x14ac:dyDescent="0.15">
      <c r="Y1797" t="s">
        <v>1796</v>
      </c>
    </row>
    <row r="1798" spans="25:25" x14ac:dyDescent="0.15">
      <c r="Y1798" t="s">
        <v>1797</v>
      </c>
    </row>
    <row r="1799" spans="25:25" x14ac:dyDescent="0.15">
      <c r="Y1799" t="s">
        <v>1798</v>
      </c>
    </row>
    <row r="1800" spans="25:25" x14ac:dyDescent="0.15">
      <c r="Y1800" t="s">
        <v>1799</v>
      </c>
    </row>
    <row r="1801" spans="25:25" x14ac:dyDescent="0.15">
      <c r="Y1801" t="s">
        <v>1800</v>
      </c>
    </row>
    <row r="1802" spans="25:25" x14ac:dyDescent="0.15">
      <c r="Y1802" t="s">
        <v>1801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9"/>
  <sheetViews>
    <sheetView topLeftCell="B1" workbookViewId="0">
      <selection activeCell="E22" sqref="E22"/>
    </sheetView>
  </sheetViews>
  <sheetFormatPr defaultRowHeight="13.5" x14ac:dyDescent="0.15"/>
  <cols>
    <col min="1" max="1" width="11.875" style="87" hidden="1" customWidth="1"/>
    <col min="2" max="2" width="14.375" style="88" bestFit="1" customWidth="1"/>
    <col min="3" max="3" width="11.875" style="87" bestFit="1" customWidth="1"/>
  </cols>
  <sheetData>
    <row r="1" spans="1:3" x14ac:dyDescent="0.15">
      <c r="A1" s="87" t="s">
        <v>35</v>
      </c>
      <c r="B1" s="88" t="s">
        <v>36</v>
      </c>
      <c r="C1" s="87" t="s">
        <v>35</v>
      </c>
    </row>
    <row r="2" spans="1:3" x14ac:dyDescent="0.15">
      <c r="A2" s="89">
        <v>11002</v>
      </c>
      <c r="B2" s="88" t="s">
        <v>37</v>
      </c>
      <c r="C2" s="89">
        <v>11002</v>
      </c>
    </row>
    <row r="3" spans="1:3" x14ac:dyDescent="0.15">
      <c r="A3" s="87">
        <v>12025</v>
      </c>
      <c r="B3" s="88" t="s">
        <v>38</v>
      </c>
      <c r="C3" s="87">
        <v>12025</v>
      </c>
    </row>
    <row r="4" spans="1:3" x14ac:dyDescent="0.15">
      <c r="A4" s="87">
        <v>12033</v>
      </c>
      <c r="B4" s="88" t="s">
        <v>39</v>
      </c>
      <c r="C4" s="87">
        <v>12033</v>
      </c>
    </row>
    <row r="5" spans="1:3" x14ac:dyDescent="0.15">
      <c r="A5" s="87">
        <v>12041</v>
      </c>
      <c r="B5" s="88" t="s">
        <v>40</v>
      </c>
      <c r="C5" s="87">
        <v>12041</v>
      </c>
    </row>
    <row r="6" spans="1:3" x14ac:dyDescent="0.15">
      <c r="A6" s="87">
        <v>12050</v>
      </c>
      <c r="B6" s="88" t="s">
        <v>41</v>
      </c>
      <c r="C6" s="87">
        <v>12050</v>
      </c>
    </row>
    <row r="7" spans="1:3" x14ac:dyDescent="0.15">
      <c r="A7" s="87">
        <v>12068</v>
      </c>
      <c r="B7" s="88" t="s">
        <v>42</v>
      </c>
      <c r="C7" s="87">
        <v>12068</v>
      </c>
    </row>
    <row r="8" spans="1:3" x14ac:dyDescent="0.15">
      <c r="A8" s="87">
        <v>12076</v>
      </c>
      <c r="B8" s="88" t="s">
        <v>43</v>
      </c>
      <c r="C8" s="87">
        <v>12076</v>
      </c>
    </row>
    <row r="9" spans="1:3" x14ac:dyDescent="0.15">
      <c r="A9" s="87">
        <v>12084</v>
      </c>
      <c r="B9" s="88" t="s">
        <v>44</v>
      </c>
      <c r="C9" s="87">
        <v>12084</v>
      </c>
    </row>
    <row r="10" spans="1:3" x14ac:dyDescent="0.15">
      <c r="A10" s="87">
        <v>12092</v>
      </c>
      <c r="B10" s="88" t="s">
        <v>45</v>
      </c>
      <c r="C10" s="87">
        <v>12092</v>
      </c>
    </row>
    <row r="11" spans="1:3" x14ac:dyDescent="0.15">
      <c r="A11" s="87">
        <v>12106</v>
      </c>
      <c r="B11" s="88" t="s">
        <v>46</v>
      </c>
      <c r="C11" s="87">
        <v>12106</v>
      </c>
    </row>
    <row r="12" spans="1:3" x14ac:dyDescent="0.15">
      <c r="A12" s="87">
        <v>12114</v>
      </c>
      <c r="B12" s="88" t="s">
        <v>47</v>
      </c>
      <c r="C12" s="87">
        <v>12114</v>
      </c>
    </row>
    <row r="13" spans="1:3" x14ac:dyDescent="0.15">
      <c r="A13" s="87">
        <v>12122</v>
      </c>
      <c r="B13" s="88" t="s">
        <v>48</v>
      </c>
      <c r="C13" s="87">
        <v>12122</v>
      </c>
    </row>
    <row r="14" spans="1:3" x14ac:dyDescent="0.15">
      <c r="A14" s="87">
        <v>12131</v>
      </c>
      <c r="B14" s="88" t="s">
        <v>49</v>
      </c>
      <c r="C14" s="87">
        <v>12131</v>
      </c>
    </row>
    <row r="15" spans="1:3" x14ac:dyDescent="0.15">
      <c r="A15" s="87">
        <v>12149</v>
      </c>
      <c r="B15" s="88" t="s">
        <v>50</v>
      </c>
      <c r="C15" s="87">
        <v>12149</v>
      </c>
    </row>
    <row r="16" spans="1:3" x14ac:dyDescent="0.15">
      <c r="A16" s="87">
        <v>12157</v>
      </c>
      <c r="B16" s="88" t="s">
        <v>51</v>
      </c>
      <c r="C16" s="87">
        <v>12157</v>
      </c>
    </row>
    <row r="17" spans="1:3" x14ac:dyDescent="0.15">
      <c r="A17" s="87">
        <v>12165</v>
      </c>
      <c r="B17" s="88" t="s">
        <v>52</v>
      </c>
      <c r="C17" s="87">
        <v>12165</v>
      </c>
    </row>
    <row r="18" spans="1:3" x14ac:dyDescent="0.15">
      <c r="A18" s="87">
        <v>12173</v>
      </c>
      <c r="B18" s="88" t="s">
        <v>53</v>
      </c>
      <c r="C18" s="87">
        <v>12173</v>
      </c>
    </row>
    <row r="19" spans="1:3" x14ac:dyDescent="0.15">
      <c r="A19" s="87">
        <v>12181</v>
      </c>
      <c r="B19" s="88" t="s">
        <v>54</v>
      </c>
      <c r="C19" s="87">
        <v>12181</v>
      </c>
    </row>
    <row r="20" spans="1:3" x14ac:dyDescent="0.15">
      <c r="A20" s="87">
        <v>12190</v>
      </c>
      <c r="B20" s="88" t="s">
        <v>55</v>
      </c>
      <c r="C20" s="87">
        <v>12190</v>
      </c>
    </row>
    <row r="21" spans="1:3" x14ac:dyDescent="0.15">
      <c r="A21" s="87">
        <v>12203</v>
      </c>
      <c r="B21" s="88" t="s">
        <v>56</v>
      </c>
      <c r="C21" s="87">
        <v>12203</v>
      </c>
    </row>
    <row r="22" spans="1:3" x14ac:dyDescent="0.15">
      <c r="A22" s="87">
        <v>12211</v>
      </c>
      <c r="B22" s="88" t="s">
        <v>57</v>
      </c>
      <c r="C22" s="87">
        <v>12211</v>
      </c>
    </row>
    <row r="23" spans="1:3" x14ac:dyDescent="0.15">
      <c r="A23" s="87">
        <v>12220</v>
      </c>
      <c r="B23" s="88" t="s">
        <v>58</v>
      </c>
      <c r="C23" s="87">
        <v>12220</v>
      </c>
    </row>
    <row r="24" spans="1:3" x14ac:dyDescent="0.15">
      <c r="A24" s="87">
        <v>12238</v>
      </c>
      <c r="B24" s="88" t="s">
        <v>59</v>
      </c>
      <c r="C24" s="87">
        <v>12238</v>
      </c>
    </row>
    <row r="25" spans="1:3" x14ac:dyDescent="0.15">
      <c r="A25" s="87">
        <v>12246</v>
      </c>
      <c r="B25" s="88" t="s">
        <v>60</v>
      </c>
      <c r="C25" s="87">
        <v>12246</v>
      </c>
    </row>
    <row r="26" spans="1:3" x14ac:dyDescent="0.15">
      <c r="A26" s="87">
        <v>12254</v>
      </c>
      <c r="B26" s="88" t="s">
        <v>61</v>
      </c>
      <c r="C26" s="87">
        <v>12254</v>
      </c>
    </row>
    <row r="27" spans="1:3" x14ac:dyDescent="0.15">
      <c r="A27" s="87">
        <v>12262</v>
      </c>
      <c r="B27" s="88" t="s">
        <v>62</v>
      </c>
      <c r="C27" s="87">
        <v>12262</v>
      </c>
    </row>
    <row r="28" spans="1:3" x14ac:dyDescent="0.15">
      <c r="A28" s="87">
        <v>12271</v>
      </c>
      <c r="B28" s="88" t="s">
        <v>63</v>
      </c>
      <c r="C28" s="87">
        <v>12271</v>
      </c>
    </row>
    <row r="29" spans="1:3" x14ac:dyDescent="0.15">
      <c r="A29" s="87">
        <v>12289</v>
      </c>
      <c r="B29" s="88" t="s">
        <v>64</v>
      </c>
      <c r="C29" s="87">
        <v>12289</v>
      </c>
    </row>
    <row r="30" spans="1:3" x14ac:dyDescent="0.15">
      <c r="A30" s="87">
        <v>12297</v>
      </c>
      <c r="B30" s="88" t="s">
        <v>65</v>
      </c>
      <c r="C30" s="87">
        <v>12297</v>
      </c>
    </row>
    <row r="31" spans="1:3" x14ac:dyDescent="0.15">
      <c r="A31" s="87">
        <v>12301</v>
      </c>
      <c r="B31" s="88" t="s">
        <v>66</v>
      </c>
      <c r="C31" s="87">
        <v>12301</v>
      </c>
    </row>
    <row r="32" spans="1:3" x14ac:dyDescent="0.15">
      <c r="A32" s="87">
        <v>12319</v>
      </c>
      <c r="B32" s="88" t="s">
        <v>67</v>
      </c>
      <c r="C32" s="87">
        <v>12319</v>
      </c>
    </row>
    <row r="33" spans="1:3" x14ac:dyDescent="0.15">
      <c r="A33" s="87">
        <v>12335</v>
      </c>
      <c r="B33" s="88" t="s">
        <v>68</v>
      </c>
      <c r="C33" s="87">
        <v>12335</v>
      </c>
    </row>
    <row r="34" spans="1:3" x14ac:dyDescent="0.15">
      <c r="A34" s="87">
        <v>12343</v>
      </c>
      <c r="B34" s="88" t="s">
        <v>69</v>
      </c>
      <c r="C34" s="87">
        <v>12343</v>
      </c>
    </row>
    <row r="35" spans="1:3" x14ac:dyDescent="0.15">
      <c r="A35" s="87">
        <v>12351</v>
      </c>
      <c r="B35" s="88" t="s">
        <v>70</v>
      </c>
      <c r="C35" s="87">
        <v>12351</v>
      </c>
    </row>
    <row r="36" spans="1:3" x14ac:dyDescent="0.15">
      <c r="A36" s="87">
        <v>12360</v>
      </c>
      <c r="B36" s="88" t="s">
        <v>71</v>
      </c>
      <c r="C36" s="87">
        <v>12360</v>
      </c>
    </row>
    <row r="37" spans="1:3" x14ac:dyDescent="0.15">
      <c r="A37" s="87">
        <v>13030</v>
      </c>
      <c r="B37" s="88" t="s">
        <v>72</v>
      </c>
      <c r="C37" s="87">
        <v>13030</v>
      </c>
    </row>
    <row r="38" spans="1:3" x14ac:dyDescent="0.15">
      <c r="A38" s="87">
        <v>13048</v>
      </c>
      <c r="B38" s="88" t="s">
        <v>73</v>
      </c>
      <c r="C38" s="87">
        <v>13048</v>
      </c>
    </row>
    <row r="39" spans="1:3" x14ac:dyDescent="0.15">
      <c r="A39" s="87">
        <v>13315</v>
      </c>
      <c r="B39" s="88" t="s">
        <v>74</v>
      </c>
      <c r="C39" s="87">
        <v>13315</v>
      </c>
    </row>
    <row r="40" spans="1:3" x14ac:dyDescent="0.15">
      <c r="A40" s="87">
        <v>13323</v>
      </c>
      <c r="B40" s="88" t="s">
        <v>75</v>
      </c>
      <c r="C40" s="87">
        <v>13323</v>
      </c>
    </row>
    <row r="41" spans="1:3" x14ac:dyDescent="0.15">
      <c r="A41" s="87">
        <v>13331</v>
      </c>
      <c r="B41" s="88" t="s">
        <v>76</v>
      </c>
      <c r="C41" s="87">
        <v>13331</v>
      </c>
    </row>
    <row r="42" spans="1:3" x14ac:dyDescent="0.15">
      <c r="A42" s="87">
        <v>13340</v>
      </c>
      <c r="B42" s="88" t="s">
        <v>77</v>
      </c>
      <c r="C42" s="87">
        <v>13340</v>
      </c>
    </row>
    <row r="43" spans="1:3" x14ac:dyDescent="0.15">
      <c r="A43" s="87">
        <v>13374</v>
      </c>
      <c r="B43" s="88" t="s">
        <v>78</v>
      </c>
      <c r="C43" s="87">
        <v>13374</v>
      </c>
    </row>
    <row r="44" spans="1:3" x14ac:dyDescent="0.15">
      <c r="A44" s="87">
        <v>13439</v>
      </c>
      <c r="B44" s="88" t="s">
        <v>79</v>
      </c>
      <c r="C44" s="87">
        <v>13439</v>
      </c>
    </row>
    <row r="45" spans="1:3" x14ac:dyDescent="0.15">
      <c r="A45" s="87">
        <v>13455</v>
      </c>
      <c r="B45" s="88" t="s">
        <v>80</v>
      </c>
      <c r="C45" s="87">
        <v>13455</v>
      </c>
    </row>
    <row r="46" spans="1:3" x14ac:dyDescent="0.15">
      <c r="A46" s="87">
        <v>13463</v>
      </c>
      <c r="B46" s="88" t="s">
        <v>81</v>
      </c>
      <c r="C46" s="87">
        <v>13463</v>
      </c>
    </row>
    <row r="47" spans="1:3" x14ac:dyDescent="0.15">
      <c r="A47" s="87">
        <v>13471</v>
      </c>
      <c r="B47" s="88" t="s">
        <v>82</v>
      </c>
      <c r="C47" s="87">
        <v>13471</v>
      </c>
    </row>
    <row r="48" spans="1:3" x14ac:dyDescent="0.15">
      <c r="A48" s="87">
        <v>13617</v>
      </c>
      <c r="B48" s="88" t="s">
        <v>83</v>
      </c>
      <c r="C48" s="87">
        <v>13617</v>
      </c>
    </row>
    <row r="49" spans="1:3" x14ac:dyDescent="0.15">
      <c r="A49" s="87">
        <v>13625</v>
      </c>
      <c r="B49" s="88" t="s">
        <v>84</v>
      </c>
      <c r="C49" s="87">
        <v>13625</v>
      </c>
    </row>
    <row r="50" spans="1:3" x14ac:dyDescent="0.15">
      <c r="A50" s="87">
        <v>13633</v>
      </c>
      <c r="B50" s="88" t="s">
        <v>85</v>
      </c>
      <c r="C50" s="87">
        <v>13633</v>
      </c>
    </row>
    <row r="51" spans="1:3" x14ac:dyDescent="0.15">
      <c r="A51" s="87">
        <v>13641</v>
      </c>
      <c r="B51" s="88" t="s">
        <v>86</v>
      </c>
      <c r="C51" s="87">
        <v>13641</v>
      </c>
    </row>
    <row r="52" spans="1:3" x14ac:dyDescent="0.15">
      <c r="A52" s="87">
        <v>13676</v>
      </c>
      <c r="B52" s="88" t="s">
        <v>87</v>
      </c>
      <c r="C52" s="87">
        <v>13676</v>
      </c>
    </row>
    <row r="53" spans="1:3" x14ac:dyDescent="0.15">
      <c r="A53" s="87">
        <v>13706</v>
      </c>
      <c r="B53" s="88" t="s">
        <v>88</v>
      </c>
      <c r="C53" s="87">
        <v>13706</v>
      </c>
    </row>
    <row r="54" spans="1:3" x14ac:dyDescent="0.15">
      <c r="A54" s="87">
        <v>13714</v>
      </c>
      <c r="B54" s="88" t="s">
        <v>89</v>
      </c>
      <c r="C54" s="87">
        <v>13714</v>
      </c>
    </row>
    <row r="55" spans="1:3" x14ac:dyDescent="0.15">
      <c r="A55" s="87">
        <v>13919</v>
      </c>
      <c r="B55" s="88" t="s">
        <v>90</v>
      </c>
      <c r="C55" s="87">
        <v>13919</v>
      </c>
    </row>
    <row r="56" spans="1:3" x14ac:dyDescent="0.15">
      <c r="A56" s="87">
        <v>13927</v>
      </c>
      <c r="B56" s="88" t="s">
        <v>91</v>
      </c>
      <c r="C56" s="87">
        <v>13927</v>
      </c>
    </row>
    <row r="57" spans="1:3" x14ac:dyDescent="0.15">
      <c r="A57" s="87">
        <v>13935</v>
      </c>
      <c r="B57" s="88" t="s">
        <v>92</v>
      </c>
      <c r="C57" s="87">
        <v>13935</v>
      </c>
    </row>
    <row r="58" spans="1:3" x14ac:dyDescent="0.15">
      <c r="A58" s="87">
        <v>13943</v>
      </c>
      <c r="B58" s="88" t="s">
        <v>93</v>
      </c>
      <c r="C58" s="87">
        <v>13943</v>
      </c>
    </row>
    <row r="59" spans="1:3" x14ac:dyDescent="0.15">
      <c r="A59" s="87">
        <v>13951</v>
      </c>
      <c r="B59" s="88" t="s">
        <v>94</v>
      </c>
      <c r="C59" s="87">
        <v>13951</v>
      </c>
    </row>
    <row r="60" spans="1:3" x14ac:dyDescent="0.15">
      <c r="A60" s="87">
        <v>13960</v>
      </c>
      <c r="B60" s="88" t="s">
        <v>95</v>
      </c>
      <c r="C60" s="87">
        <v>13960</v>
      </c>
    </row>
    <row r="61" spans="1:3" x14ac:dyDescent="0.15">
      <c r="A61" s="87">
        <v>13978</v>
      </c>
      <c r="B61" s="88" t="s">
        <v>96</v>
      </c>
      <c r="C61" s="87">
        <v>13978</v>
      </c>
    </row>
    <row r="62" spans="1:3" x14ac:dyDescent="0.15">
      <c r="A62" s="87">
        <v>13986</v>
      </c>
      <c r="B62" s="88" t="s">
        <v>97</v>
      </c>
      <c r="C62" s="87">
        <v>13986</v>
      </c>
    </row>
    <row r="63" spans="1:3" x14ac:dyDescent="0.15">
      <c r="A63" s="87">
        <v>13994</v>
      </c>
      <c r="B63" s="88" t="s">
        <v>98</v>
      </c>
      <c r="C63" s="87">
        <v>13994</v>
      </c>
    </row>
    <row r="64" spans="1:3" x14ac:dyDescent="0.15">
      <c r="A64" s="87">
        <v>14001</v>
      </c>
      <c r="B64" s="88" t="s">
        <v>99</v>
      </c>
      <c r="C64" s="87">
        <v>14001</v>
      </c>
    </row>
    <row r="65" spans="1:3" x14ac:dyDescent="0.15">
      <c r="A65" s="87">
        <v>14010</v>
      </c>
      <c r="B65" s="88" t="s">
        <v>100</v>
      </c>
      <c r="C65" s="87">
        <v>14010</v>
      </c>
    </row>
    <row r="66" spans="1:3" x14ac:dyDescent="0.15">
      <c r="A66" s="87">
        <v>14028</v>
      </c>
      <c r="B66" s="88" t="s">
        <v>101</v>
      </c>
      <c r="C66" s="87">
        <v>14028</v>
      </c>
    </row>
    <row r="67" spans="1:3" x14ac:dyDescent="0.15">
      <c r="A67" s="87">
        <v>14036</v>
      </c>
      <c r="B67" s="88" t="s">
        <v>102</v>
      </c>
      <c r="C67" s="87">
        <v>14036</v>
      </c>
    </row>
    <row r="68" spans="1:3" x14ac:dyDescent="0.15">
      <c r="A68" s="87">
        <v>14044</v>
      </c>
      <c r="B68" s="88" t="s">
        <v>103</v>
      </c>
      <c r="C68" s="87">
        <v>14044</v>
      </c>
    </row>
    <row r="69" spans="1:3" x14ac:dyDescent="0.15">
      <c r="A69" s="87">
        <v>14052</v>
      </c>
      <c r="B69" s="88" t="s">
        <v>104</v>
      </c>
      <c r="C69" s="87">
        <v>14052</v>
      </c>
    </row>
    <row r="70" spans="1:3" x14ac:dyDescent="0.15">
      <c r="A70" s="87">
        <v>14061</v>
      </c>
      <c r="B70" s="88" t="s">
        <v>105</v>
      </c>
      <c r="C70" s="87">
        <v>14061</v>
      </c>
    </row>
    <row r="71" spans="1:3" x14ac:dyDescent="0.15">
      <c r="A71" s="87">
        <v>14079</v>
      </c>
      <c r="B71" s="88" t="s">
        <v>106</v>
      </c>
      <c r="C71" s="87">
        <v>14079</v>
      </c>
    </row>
    <row r="72" spans="1:3" x14ac:dyDescent="0.15">
      <c r="A72" s="87">
        <v>14087</v>
      </c>
      <c r="B72" s="88" t="s">
        <v>107</v>
      </c>
      <c r="C72" s="87">
        <v>14087</v>
      </c>
    </row>
    <row r="73" spans="1:3" x14ac:dyDescent="0.15">
      <c r="A73" s="87">
        <v>14095</v>
      </c>
      <c r="B73" s="88" t="s">
        <v>108</v>
      </c>
      <c r="C73" s="87">
        <v>14095</v>
      </c>
    </row>
    <row r="74" spans="1:3" x14ac:dyDescent="0.15">
      <c r="A74" s="87">
        <v>14231</v>
      </c>
      <c r="B74" s="88" t="s">
        <v>109</v>
      </c>
      <c r="C74" s="87">
        <v>14231</v>
      </c>
    </row>
    <row r="75" spans="1:3" x14ac:dyDescent="0.15">
      <c r="A75" s="87">
        <v>14249</v>
      </c>
      <c r="B75" s="88" t="s">
        <v>110</v>
      </c>
      <c r="C75" s="87">
        <v>14249</v>
      </c>
    </row>
    <row r="76" spans="1:3" x14ac:dyDescent="0.15">
      <c r="A76" s="87">
        <v>14257</v>
      </c>
      <c r="B76" s="88" t="s">
        <v>111</v>
      </c>
      <c r="C76" s="87">
        <v>14257</v>
      </c>
    </row>
    <row r="77" spans="1:3" x14ac:dyDescent="0.15">
      <c r="A77" s="87">
        <v>14273</v>
      </c>
      <c r="B77" s="88" t="s">
        <v>112</v>
      </c>
      <c r="C77" s="87">
        <v>14273</v>
      </c>
    </row>
    <row r="78" spans="1:3" x14ac:dyDescent="0.15">
      <c r="A78" s="87">
        <v>14281</v>
      </c>
      <c r="B78" s="88" t="s">
        <v>113</v>
      </c>
      <c r="C78" s="87">
        <v>14281</v>
      </c>
    </row>
    <row r="79" spans="1:3" x14ac:dyDescent="0.15">
      <c r="A79" s="87">
        <v>14290</v>
      </c>
      <c r="B79" s="88" t="s">
        <v>114</v>
      </c>
      <c r="C79" s="87">
        <v>14290</v>
      </c>
    </row>
    <row r="80" spans="1:3" x14ac:dyDescent="0.15">
      <c r="A80" s="87">
        <v>14303</v>
      </c>
      <c r="B80" s="88" t="s">
        <v>115</v>
      </c>
      <c r="C80" s="87">
        <v>14303</v>
      </c>
    </row>
    <row r="81" spans="1:3" x14ac:dyDescent="0.15">
      <c r="A81" s="87">
        <v>14311</v>
      </c>
      <c r="B81" s="88" t="s">
        <v>116</v>
      </c>
      <c r="C81" s="87">
        <v>14311</v>
      </c>
    </row>
    <row r="82" spans="1:3" x14ac:dyDescent="0.15">
      <c r="A82" s="87">
        <v>14320</v>
      </c>
      <c r="B82" s="88" t="s">
        <v>117</v>
      </c>
      <c r="C82" s="87">
        <v>14320</v>
      </c>
    </row>
    <row r="83" spans="1:3" x14ac:dyDescent="0.15">
      <c r="A83" s="87">
        <v>14338</v>
      </c>
      <c r="B83" s="88" t="s">
        <v>118</v>
      </c>
      <c r="C83" s="87">
        <v>14338</v>
      </c>
    </row>
    <row r="84" spans="1:3" x14ac:dyDescent="0.15">
      <c r="A84" s="87">
        <v>14346</v>
      </c>
      <c r="B84" s="88" t="s">
        <v>119</v>
      </c>
      <c r="C84" s="87">
        <v>14346</v>
      </c>
    </row>
    <row r="85" spans="1:3" x14ac:dyDescent="0.15">
      <c r="A85" s="87">
        <v>14362</v>
      </c>
      <c r="B85" s="88" t="s">
        <v>120</v>
      </c>
      <c r="C85" s="87">
        <v>14362</v>
      </c>
    </row>
    <row r="86" spans="1:3" x14ac:dyDescent="0.15">
      <c r="A86" s="87">
        <v>14371</v>
      </c>
      <c r="B86" s="88" t="s">
        <v>121</v>
      </c>
      <c r="C86" s="87">
        <v>14371</v>
      </c>
    </row>
    <row r="87" spans="1:3" x14ac:dyDescent="0.15">
      <c r="A87" s="87">
        <v>14389</v>
      </c>
      <c r="B87" s="88" t="s">
        <v>122</v>
      </c>
      <c r="C87" s="87">
        <v>14389</v>
      </c>
    </row>
    <row r="88" spans="1:3" x14ac:dyDescent="0.15">
      <c r="A88" s="87">
        <v>14524</v>
      </c>
      <c r="B88" s="88" t="s">
        <v>123</v>
      </c>
      <c r="C88" s="87">
        <v>14524</v>
      </c>
    </row>
    <row r="89" spans="1:3" x14ac:dyDescent="0.15">
      <c r="A89" s="87">
        <v>14532</v>
      </c>
      <c r="B89" s="88" t="s">
        <v>124</v>
      </c>
      <c r="C89" s="87">
        <v>14532</v>
      </c>
    </row>
    <row r="90" spans="1:3" x14ac:dyDescent="0.15">
      <c r="A90" s="87">
        <v>14541</v>
      </c>
      <c r="B90" s="88" t="s">
        <v>125</v>
      </c>
      <c r="C90" s="87">
        <v>14541</v>
      </c>
    </row>
    <row r="91" spans="1:3" x14ac:dyDescent="0.15">
      <c r="A91" s="87">
        <v>14559</v>
      </c>
      <c r="B91" s="88" t="s">
        <v>126</v>
      </c>
      <c r="C91" s="87">
        <v>14559</v>
      </c>
    </row>
    <row r="92" spans="1:3" x14ac:dyDescent="0.15">
      <c r="A92" s="87">
        <v>14567</v>
      </c>
      <c r="B92" s="88" t="s">
        <v>127</v>
      </c>
      <c r="C92" s="87">
        <v>14567</v>
      </c>
    </row>
    <row r="93" spans="1:3" x14ac:dyDescent="0.15">
      <c r="A93" s="87">
        <v>14575</v>
      </c>
      <c r="B93" s="88" t="s">
        <v>128</v>
      </c>
      <c r="C93" s="87">
        <v>14575</v>
      </c>
    </row>
    <row r="94" spans="1:3" x14ac:dyDescent="0.15">
      <c r="A94" s="87">
        <v>14583</v>
      </c>
      <c r="B94" s="88" t="s">
        <v>129</v>
      </c>
      <c r="C94" s="87">
        <v>14583</v>
      </c>
    </row>
    <row r="95" spans="1:3" x14ac:dyDescent="0.15">
      <c r="A95" s="87">
        <v>14591</v>
      </c>
      <c r="B95" s="88" t="s">
        <v>130</v>
      </c>
      <c r="C95" s="87">
        <v>14591</v>
      </c>
    </row>
    <row r="96" spans="1:3" x14ac:dyDescent="0.15">
      <c r="A96" s="87">
        <v>14605</v>
      </c>
      <c r="B96" s="88" t="s">
        <v>131</v>
      </c>
      <c r="C96" s="87">
        <v>14605</v>
      </c>
    </row>
    <row r="97" spans="1:3" x14ac:dyDescent="0.15">
      <c r="A97" s="87">
        <v>14613</v>
      </c>
      <c r="B97" s="88" t="s">
        <v>132</v>
      </c>
      <c r="C97" s="87">
        <v>14613</v>
      </c>
    </row>
    <row r="98" spans="1:3" x14ac:dyDescent="0.15">
      <c r="A98" s="87">
        <v>14621</v>
      </c>
      <c r="B98" s="88" t="s">
        <v>133</v>
      </c>
      <c r="C98" s="87">
        <v>14621</v>
      </c>
    </row>
    <row r="99" spans="1:3" x14ac:dyDescent="0.15">
      <c r="A99" s="87">
        <v>14630</v>
      </c>
      <c r="B99" s="88" t="s">
        <v>134</v>
      </c>
      <c r="C99" s="87">
        <v>14630</v>
      </c>
    </row>
    <row r="100" spans="1:3" x14ac:dyDescent="0.15">
      <c r="A100" s="87">
        <v>14648</v>
      </c>
      <c r="B100" s="88" t="s">
        <v>135</v>
      </c>
      <c r="C100" s="87">
        <v>14648</v>
      </c>
    </row>
    <row r="101" spans="1:3" x14ac:dyDescent="0.15">
      <c r="A101" s="87">
        <v>14656</v>
      </c>
      <c r="B101" s="88" t="s">
        <v>136</v>
      </c>
      <c r="C101" s="87">
        <v>14656</v>
      </c>
    </row>
    <row r="102" spans="1:3" x14ac:dyDescent="0.15">
      <c r="A102" s="87">
        <v>14681</v>
      </c>
      <c r="B102" s="88" t="s">
        <v>137</v>
      </c>
      <c r="C102" s="87">
        <v>14681</v>
      </c>
    </row>
    <row r="103" spans="1:3" x14ac:dyDescent="0.15">
      <c r="A103" s="87">
        <v>14699</v>
      </c>
      <c r="B103" s="88" t="s">
        <v>138</v>
      </c>
      <c r="C103" s="87">
        <v>14699</v>
      </c>
    </row>
    <row r="104" spans="1:3" x14ac:dyDescent="0.15">
      <c r="A104" s="87">
        <v>14702</v>
      </c>
      <c r="B104" s="88" t="s">
        <v>139</v>
      </c>
      <c r="C104" s="87">
        <v>14702</v>
      </c>
    </row>
    <row r="105" spans="1:3" x14ac:dyDescent="0.15">
      <c r="A105" s="87">
        <v>14711</v>
      </c>
      <c r="B105" s="88" t="s">
        <v>140</v>
      </c>
      <c r="C105" s="87">
        <v>14711</v>
      </c>
    </row>
    <row r="106" spans="1:3" x14ac:dyDescent="0.15">
      <c r="A106" s="87">
        <v>14729</v>
      </c>
      <c r="B106" s="88" t="s">
        <v>141</v>
      </c>
      <c r="C106" s="87">
        <v>14729</v>
      </c>
    </row>
    <row r="107" spans="1:3" x14ac:dyDescent="0.15">
      <c r="A107" s="87">
        <v>14818</v>
      </c>
      <c r="B107" s="88" t="s">
        <v>142</v>
      </c>
      <c r="C107" s="87">
        <v>14818</v>
      </c>
    </row>
    <row r="108" spans="1:3" x14ac:dyDescent="0.15">
      <c r="A108" s="87">
        <v>14826</v>
      </c>
      <c r="B108" s="88" t="s">
        <v>143</v>
      </c>
      <c r="C108" s="87">
        <v>14826</v>
      </c>
    </row>
    <row r="109" spans="1:3" x14ac:dyDescent="0.15">
      <c r="A109" s="87">
        <v>14834</v>
      </c>
      <c r="B109" s="88" t="s">
        <v>144</v>
      </c>
      <c r="C109" s="87">
        <v>14834</v>
      </c>
    </row>
    <row r="110" spans="1:3" x14ac:dyDescent="0.15">
      <c r="A110" s="87">
        <v>14842</v>
      </c>
      <c r="B110" s="88" t="s">
        <v>145</v>
      </c>
      <c r="C110" s="87">
        <v>14842</v>
      </c>
    </row>
    <row r="111" spans="1:3" x14ac:dyDescent="0.15">
      <c r="A111" s="87">
        <v>14851</v>
      </c>
      <c r="B111" s="88" t="s">
        <v>146</v>
      </c>
      <c r="C111" s="87">
        <v>14851</v>
      </c>
    </row>
    <row r="112" spans="1:3" x14ac:dyDescent="0.15">
      <c r="A112" s="87">
        <v>14869</v>
      </c>
      <c r="B112" s="88" t="s">
        <v>147</v>
      </c>
      <c r="C112" s="87">
        <v>14869</v>
      </c>
    </row>
    <row r="113" spans="1:3" x14ac:dyDescent="0.15">
      <c r="A113" s="87">
        <v>14877</v>
      </c>
      <c r="B113" s="88" t="s">
        <v>148</v>
      </c>
      <c r="C113" s="87">
        <v>14877</v>
      </c>
    </row>
    <row r="114" spans="1:3" x14ac:dyDescent="0.15">
      <c r="A114" s="87">
        <v>15113</v>
      </c>
      <c r="B114" s="88" t="s">
        <v>149</v>
      </c>
      <c r="C114" s="87">
        <v>15113</v>
      </c>
    </row>
    <row r="115" spans="1:3" x14ac:dyDescent="0.15">
      <c r="A115" s="87">
        <v>15121</v>
      </c>
      <c r="B115" s="88" t="s">
        <v>150</v>
      </c>
      <c r="C115" s="87">
        <v>15121</v>
      </c>
    </row>
    <row r="116" spans="1:3" x14ac:dyDescent="0.15">
      <c r="A116" s="87">
        <v>15130</v>
      </c>
      <c r="B116" s="88" t="s">
        <v>151</v>
      </c>
      <c r="C116" s="87">
        <v>15130</v>
      </c>
    </row>
    <row r="117" spans="1:3" x14ac:dyDescent="0.15">
      <c r="A117" s="87">
        <v>15148</v>
      </c>
      <c r="B117" s="88" t="s">
        <v>152</v>
      </c>
      <c r="C117" s="87">
        <v>15148</v>
      </c>
    </row>
    <row r="118" spans="1:3" x14ac:dyDescent="0.15">
      <c r="A118" s="87">
        <v>15164</v>
      </c>
      <c r="B118" s="88" t="s">
        <v>153</v>
      </c>
      <c r="C118" s="87">
        <v>15164</v>
      </c>
    </row>
    <row r="119" spans="1:3" x14ac:dyDescent="0.15">
      <c r="A119" s="87">
        <v>15172</v>
      </c>
      <c r="B119" s="88" t="s">
        <v>154</v>
      </c>
      <c r="C119" s="87">
        <v>15172</v>
      </c>
    </row>
    <row r="120" spans="1:3" x14ac:dyDescent="0.15">
      <c r="A120" s="87">
        <v>15181</v>
      </c>
      <c r="B120" s="88" t="s">
        <v>155</v>
      </c>
      <c r="C120" s="87">
        <v>15181</v>
      </c>
    </row>
    <row r="121" spans="1:3" x14ac:dyDescent="0.15">
      <c r="A121" s="87">
        <v>15199</v>
      </c>
      <c r="B121" s="88" t="s">
        <v>156</v>
      </c>
      <c r="C121" s="87">
        <v>15199</v>
      </c>
    </row>
    <row r="122" spans="1:3" x14ac:dyDescent="0.15">
      <c r="A122" s="87">
        <v>15202</v>
      </c>
      <c r="B122" s="88" t="s">
        <v>157</v>
      </c>
      <c r="C122" s="87">
        <v>15202</v>
      </c>
    </row>
    <row r="123" spans="1:3" x14ac:dyDescent="0.15">
      <c r="A123" s="87">
        <v>15431</v>
      </c>
      <c r="B123" s="88" t="s">
        <v>158</v>
      </c>
      <c r="C123" s="87">
        <v>15431</v>
      </c>
    </row>
    <row r="124" spans="1:3" x14ac:dyDescent="0.15">
      <c r="A124" s="87">
        <v>15440</v>
      </c>
      <c r="B124" s="88" t="s">
        <v>159</v>
      </c>
      <c r="C124" s="87">
        <v>15440</v>
      </c>
    </row>
    <row r="125" spans="1:3" x14ac:dyDescent="0.15">
      <c r="A125" s="87">
        <v>15458</v>
      </c>
      <c r="B125" s="88" t="s">
        <v>160</v>
      </c>
      <c r="C125" s="87">
        <v>15458</v>
      </c>
    </row>
    <row r="126" spans="1:3" x14ac:dyDescent="0.15">
      <c r="A126" s="87">
        <v>15466</v>
      </c>
      <c r="B126" s="88" t="s">
        <v>161</v>
      </c>
      <c r="C126" s="87">
        <v>15466</v>
      </c>
    </row>
    <row r="127" spans="1:3" x14ac:dyDescent="0.15">
      <c r="A127" s="87">
        <v>15474</v>
      </c>
      <c r="B127" s="88" t="s">
        <v>162</v>
      </c>
      <c r="C127" s="87">
        <v>15474</v>
      </c>
    </row>
    <row r="128" spans="1:3" x14ac:dyDescent="0.15">
      <c r="A128" s="87">
        <v>15491</v>
      </c>
      <c r="B128" s="88" t="s">
        <v>163</v>
      </c>
      <c r="C128" s="87">
        <v>15491</v>
      </c>
    </row>
    <row r="129" spans="1:3" x14ac:dyDescent="0.15">
      <c r="A129" s="87">
        <v>15504</v>
      </c>
      <c r="B129" s="88" t="s">
        <v>164</v>
      </c>
      <c r="C129" s="87">
        <v>15504</v>
      </c>
    </row>
    <row r="130" spans="1:3" x14ac:dyDescent="0.15">
      <c r="A130" s="87">
        <v>15521</v>
      </c>
      <c r="B130" s="88" t="s">
        <v>165</v>
      </c>
      <c r="C130" s="87">
        <v>15521</v>
      </c>
    </row>
    <row r="131" spans="1:3" x14ac:dyDescent="0.15">
      <c r="A131" s="87">
        <v>15555</v>
      </c>
      <c r="B131" s="88" t="s">
        <v>166</v>
      </c>
      <c r="C131" s="87">
        <v>15555</v>
      </c>
    </row>
    <row r="132" spans="1:3" x14ac:dyDescent="0.15">
      <c r="A132" s="87">
        <v>15598</v>
      </c>
      <c r="B132" s="88" t="s">
        <v>167</v>
      </c>
      <c r="C132" s="87">
        <v>15598</v>
      </c>
    </row>
    <row r="133" spans="1:3" x14ac:dyDescent="0.15">
      <c r="A133" s="87">
        <v>15601</v>
      </c>
      <c r="B133" s="88" t="s">
        <v>168</v>
      </c>
      <c r="C133" s="87">
        <v>15601</v>
      </c>
    </row>
    <row r="134" spans="1:3" x14ac:dyDescent="0.15">
      <c r="A134" s="87">
        <v>15610</v>
      </c>
      <c r="B134" s="88" t="s">
        <v>169</v>
      </c>
      <c r="C134" s="87">
        <v>15610</v>
      </c>
    </row>
    <row r="135" spans="1:3" x14ac:dyDescent="0.15">
      <c r="A135" s="87">
        <v>15628</v>
      </c>
      <c r="B135" s="88" t="s">
        <v>170</v>
      </c>
      <c r="C135" s="87">
        <v>15628</v>
      </c>
    </row>
    <row r="136" spans="1:3" x14ac:dyDescent="0.15">
      <c r="A136" s="87">
        <v>15636</v>
      </c>
      <c r="B136" s="88" t="s">
        <v>171</v>
      </c>
      <c r="C136" s="87">
        <v>15636</v>
      </c>
    </row>
    <row r="137" spans="1:3" x14ac:dyDescent="0.15">
      <c r="A137" s="87">
        <v>15644</v>
      </c>
      <c r="B137" s="88" t="s">
        <v>172</v>
      </c>
      <c r="C137" s="87">
        <v>15644</v>
      </c>
    </row>
    <row r="138" spans="1:3" x14ac:dyDescent="0.15">
      <c r="A138" s="87">
        <v>15717</v>
      </c>
      <c r="B138" s="88" t="s">
        <v>173</v>
      </c>
      <c r="C138" s="87">
        <v>15717</v>
      </c>
    </row>
    <row r="139" spans="1:3" x14ac:dyDescent="0.15">
      <c r="A139" s="87">
        <v>15750</v>
      </c>
      <c r="B139" s="88" t="s">
        <v>174</v>
      </c>
      <c r="C139" s="87">
        <v>15750</v>
      </c>
    </row>
    <row r="140" spans="1:3" x14ac:dyDescent="0.15">
      <c r="A140" s="87">
        <v>15784</v>
      </c>
      <c r="B140" s="88" t="s">
        <v>175</v>
      </c>
      <c r="C140" s="87">
        <v>15784</v>
      </c>
    </row>
    <row r="141" spans="1:3" x14ac:dyDescent="0.15">
      <c r="A141" s="87">
        <v>15814</v>
      </c>
      <c r="B141" s="88" t="s">
        <v>176</v>
      </c>
      <c r="C141" s="87">
        <v>15814</v>
      </c>
    </row>
    <row r="142" spans="1:3" x14ac:dyDescent="0.15">
      <c r="A142" s="87">
        <v>15849</v>
      </c>
      <c r="B142" s="88" t="s">
        <v>177</v>
      </c>
      <c r="C142" s="87">
        <v>15849</v>
      </c>
    </row>
    <row r="143" spans="1:3" x14ac:dyDescent="0.15">
      <c r="A143" s="87">
        <v>15857</v>
      </c>
      <c r="B143" s="88" t="s">
        <v>178</v>
      </c>
      <c r="C143" s="87">
        <v>15857</v>
      </c>
    </row>
    <row r="144" spans="1:3" x14ac:dyDescent="0.15">
      <c r="A144" s="87">
        <v>15865</v>
      </c>
      <c r="B144" s="88" t="s">
        <v>179</v>
      </c>
      <c r="C144" s="87">
        <v>15865</v>
      </c>
    </row>
    <row r="145" spans="1:3" x14ac:dyDescent="0.15">
      <c r="A145" s="87">
        <v>16012</v>
      </c>
      <c r="B145" s="88" t="s">
        <v>180</v>
      </c>
      <c r="C145" s="87">
        <v>16012</v>
      </c>
    </row>
    <row r="146" spans="1:3" x14ac:dyDescent="0.15">
      <c r="A146" s="87">
        <v>16021</v>
      </c>
      <c r="B146" s="88" t="s">
        <v>181</v>
      </c>
      <c r="C146" s="87">
        <v>16021</v>
      </c>
    </row>
    <row r="147" spans="1:3" x14ac:dyDescent="0.15">
      <c r="A147" s="87">
        <v>16047</v>
      </c>
      <c r="B147" s="88" t="s">
        <v>182</v>
      </c>
      <c r="C147" s="87">
        <v>16047</v>
      </c>
    </row>
    <row r="148" spans="1:3" x14ac:dyDescent="0.15">
      <c r="A148" s="87">
        <v>16071</v>
      </c>
      <c r="B148" s="88" t="s">
        <v>183</v>
      </c>
      <c r="C148" s="87">
        <v>16071</v>
      </c>
    </row>
    <row r="149" spans="1:3" x14ac:dyDescent="0.15">
      <c r="A149" s="87">
        <v>16080</v>
      </c>
      <c r="B149" s="88" t="s">
        <v>184</v>
      </c>
      <c r="C149" s="87">
        <v>16080</v>
      </c>
    </row>
    <row r="150" spans="1:3" x14ac:dyDescent="0.15">
      <c r="A150" s="87">
        <v>16098</v>
      </c>
      <c r="B150" s="88" t="s">
        <v>185</v>
      </c>
      <c r="C150" s="87">
        <v>16098</v>
      </c>
    </row>
    <row r="151" spans="1:3" x14ac:dyDescent="0.15">
      <c r="A151" s="87">
        <v>16101</v>
      </c>
      <c r="B151" s="88" t="s">
        <v>186</v>
      </c>
      <c r="C151" s="87">
        <v>16101</v>
      </c>
    </row>
    <row r="152" spans="1:3" x14ac:dyDescent="0.15">
      <c r="A152" s="87">
        <v>16314</v>
      </c>
      <c r="B152" s="88" t="s">
        <v>187</v>
      </c>
      <c r="C152" s="87">
        <v>16314</v>
      </c>
    </row>
    <row r="153" spans="1:3" x14ac:dyDescent="0.15">
      <c r="A153" s="87">
        <v>16322</v>
      </c>
      <c r="B153" s="88" t="s">
        <v>188</v>
      </c>
      <c r="C153" s="87">
        <v>16322</v>
      </c>
    </row>
    <row r="154" spans="1:3" x14ac:dyDescent="0.15">
      <c r="A154" s="87">
        <v>16331</v>
      </c>
      <c r="B154" s="88" t="s">
        <v>189</v>
      </c>
      <c r="C154" s="87">
        <v>16331</v>
      </c>
    </row>
    <row r="155" spans="1:3" x14ac:dyDescent="0.15">
      <c r="A155" s="87">
        <v>16349</v>
      </c>
      <c r="B155" s="88" t="s">
        <v>190</v>
      </c>
      <c r="C155" s="87">
        <v>16349</v>
      </c>
    </row>
    <row r="156" spans="1:3" x14ac:dyDescent="0.15">
      <c r="A156" s="87">
        <v>16357</v>
      </c>
      <c r="B156" s="88" t="s">
        <v>191</v>
      </c>
      <c r="C156" s="87">
        <v>16357</v>
      </c>
    </row>
    <row r="157" spans="1:3" x14ac:dyDescent="0.15">
      <c r="A157" s="87">
        <v>16365</v>
      </c>
      <c r="B157" s="88" t="s">
        <v>192</v>
      </c>
      <c r="C157" s="87">
        <v>16365</v>
      </c>
    </row>
    <row r="158" spans="1:3" x14ac:dyDescent="0.15">
      <c r="A158" s="87">
        <v>16373</v>
      </c>
      <c r="B158" s="88" t="s">
        <v>193</v>
      </c>
      <c r="C158" s="87">
        <v>16373</v>
      </c>
    </row>
    <row r="159" spans="1:3" x14ac:dyDescent="0.15">
      <c r="A159" s="87">
        <v>16381</v>
      </c>
      <c r="B159" s="88" t="s">
        <v>194</v>
      </c>
      <c r="C159" s="87">
        <v>16381</v>
      </c>
    </row>
    <row r="160" spans="1:3" x14ac:dyDescent="0.15">
      <c r="A160" s="87">
        <v>16390</v>
      </c>
      <c r="B160" s="88" t="s">
        <v>195</v>
      </c>
      <c r="C160" s="87">
        <v>16390</v>
      </c>
    </row>
    <row r="161" spans="1:3" x14ac:dyDescent="0.15">
      <c r="A161" s="87">
        <v>16411</v>
      </c>
      <c r="B161" s="88" t="s">
        <v>196</v>
      </c>
      <c r="C161" s="87">
        <v>16411</v>
      </c>
    </row>
    <row r="162" spans="1:3" x14ac:dyDescent="0.15">
      <c r="A162" s="87">
        <v>16420</v>
      </c>
      <c r="B162" s="88" t="s">
        <v>197</v>
      </c>
      <c r="C162" s="87">
        <v>16420</v>
      </c>
    </row>
    <row r="163" spans="1:3" x14ac:dyDescent="0.15">
      <c r="A163" s="87">
        <v>16438</v>
      </c>
      <c r="B163" s="88" t="s">
        <v>198</v>
      </c>
      <c r="C163" s="87">
        <v>16438</v>
      </c>
    </row>
    <row r="164" spans="1:3" x14ac:dyDescent="0.15">
      <c r="A164" s="87">
        <v>16446</v>
      </c>
      <c r="B164" s="88" t="s">
        <v>199</v>
      </c>
      <c r="C164" s="87">
        <v>16446</v>
      </c>
    </row>
    <row r="165" spans="1:3" x14ac:dyDescent="0.15">
      <c r="A165" s="87">
        <v>16454</v>
      </c>
      <c r="B165" s="88" t="s">
        <v>200</v>
      </c>
      <c r="C165" s="87">
        <v>16454</v>
      </c>
    </row>
    <row r="166" spans="1:3" x14ac:dyDescent="0.15">
      <c r="A166" s="87">
        <v>16462</v>
      </c>
      <c r="B166" s="88" t="s">
        <v>201</v>
      </c>
      <c r="C166" s="87">
        <v>16462</v>
      </c>
    </row>
    <row r="167" spans="1:3" x14ac:dyDescent="0.15">
      <c r="A167" s="87">
        <v>16471</v>
      </c>
      <c r="B167" s="88" t="s">
        <v>202</v>
      </c>
      <c r="C167" s="87">
        <v>16471</v>
      </c>
    </row>
    <row r="168" spans="1:3" x14ac:dyDescent="0.15">
      <c r="A168" s="87">
        <v>16489</v>
      </c>
      <c r="B168" s="88" t="s">
        <v>203</v>
      </c>
      <c r="C168" s="87">
        <v>16489</v>
      </c>
    </row>
    <row r="169" spans="1:3" x14ac:dyDescent="0.15">
      <c r="A169" s="87">
        <v>16497</v>
      </c>
      <c r="B169" s="88" t="s">
        <v>204</v>
      </c>
      <c r="C169" s="87">
        <v>16497</v>
      </c>
    </row>
    <row r="170" spans="1:3" x14ac:dyDescent="0.15">
      <c r="A170" s="87">
        <v>16616</v>
      </c>
      <c r="B170" s="88" t="s">
        <v>205</v>
      </c>
      <c r="C170" s="87">
        <v>16616</v>
      </c>
    </row>
    <row r="171" spans="1:3" x14ac:dyDescent="0.15">
      <c r="A171" s="87">
        <v>16624</v>
      </c>
      <c r="B171" s="88" t="s">
        <v>206</v>
      </c>
      <c r="C171" s="87">
        <v>16624</v>
      </c>
    </row>
    <row r="172" spans="1:3" x14ac:dyDescent="0.15">
      <c r="A172" s="87">
        <v>16632</v>
      </c>
      <c r="B172" s="88" t="s">
        <v>207</v>
      </c>
      <c r="C172" s="87">
        <v>16632</v>
      </c>
    </row>
    <row r="173" spans="1:3" x14ac:dyDescent="0.15">
      <c r="A173" s="87">
        <v>16641</v>
      </c>
      <c r="B173" s="88" t="s">
        <v>208</v>
      </c>
      <c r="C173" s="87">
        <v>16641</v>
      </c>
    </row>
    <row r="174" spans="1:3" x14ac:dyDescent="0.15">
      <c r="A174" s="87">
        <v>16659</v>
      </c>
      <c r="B174" s="88" t="s">
        <v>209</v>
      </c>
      <c r="C174" s="87">
        <v>16659</v>
      </c>
    </row>
    <row r="175" spans="1:3" x14ac:dyDescent="0.15">
      <c r="A175" s="87">
        <v>16675</v>
      </c>
      <c r="B175" s="88" t="s">
        <v>210</v>
      </c>
      <c r="C175" s="87">
        <v>16675</v>
      </c>
    </row>
    <row r="176" spans="1:3" x14ac:dyDescent="0.15">
      <c r="A176" s="87">
        <v>16683</v>
      </c>
      <c r="B176" s="88" t="s">
        <v>211</v>
      </c>
      <c r="C176" s="87">
        <v>16683</v>
      </c>
    </row>
    <row r="177" spans="1:3" x14ac:dyDescent="0.15">
      <c r="A177" s="87">
        <v>16918</v>
      </c>
      <c r="B177" s="88" t="s">
        <v>212</v>
      </c>
      <c r="C177" s="87">
        <v>16918</v>
      </c>
    </row>
    <row r="178" spans="1:3" x14ac:dyDescent="0.15">
      <c r="A178" s="87">
        <v>16926</v>
      </c>
      <c r="B178" s="88" t="s">
        <v>213</v>
      </c>
      <c r="C178" s="87">
        <v>16926</v>
      </c>
    </row>
    <row r="179" spans="1:3" x14ac:dyDescent="0.15">
      <c r="A179" s="87">
        <v>16934</v>
      </c>
      <c r="B179" s="88" t="s">
        <v>214</v>
      </c>
      <c r="C179" s="87">
        <v>16934</v>
      </c>
    </row>
    <row r="180" spans="1:3" x14ac:dyDescent="0.15">
      <c r="A180" s="87">
        <v>16942</v>
      </c>
      <c r="B180" s="88" t="s">
        <v>215</v>
      </c>
      <c r="C180" s="87">
        <v>16942</v>
      </c>
    </row>
    <row r="181" spans="1:3" x14ac:dyDescent="0.15">
      <c r="A181" s="87">
        <v>16951</v>
      </c>
      <c r="B181" s="88" t="s">
        <v>216</v>
      </c>
      <c r="C181" s="87">
        <v>16951</v>
      </c>
    </row>
    <row r="182" spans="1:3" x14ac:dyDescent="0.15">
      <c r="A182" s="87">
        <v>16969</v>
      </c>
      <c r="B182" s="88" t="s">
        <v>102</v>
      </c>
      <c r="C182" s="87">
        <v>16969</v>
      </c>
    </row>
    <row r="183" spans="1:3" x14ac:dyDescent="0.15">
      <c r="A183" s="87">
        <v>16977</v>
      </c>
      <c r="B183" s="88" t="s">
        <v>217</v>
      </c>
      <c r="C183" s="87">
        <v>16977</v>
      </c>
    </row>
    <row r="184" spans="1:3" x14ac:dyDescent="0.15">
      <c r="A184" s="87">
        <v>16985</v>
      </c>
      <c r="B184" s="88" t="s">
        <v>218</v>
      </c>
      <c r="C184" s="87">
        <v>16985</v>
      </c>
    </row>
    <row r="185" spans="1:3" x14ac:dyDescent="0.15">
      <c r="A185" s="87">
        <v>16993</v>
      </c>
      <c r="B185" s="88" t="s">
        <v>219</v>
      </c>
      <c r="C185" s="87">
        <v>16993</v>
      </c>
    </row>
    <row r="186" spans="1:3" x14ac:dyDescent="0.15">
      <c r="A186" s="87">
        <v>17001</v>
      </c>
      <c r="B186" s="88" t="s">
        <v>220</v>
      </c>
      <c r="C186" s="87">
        <v>17001</v>
      </c>
    </row>
    <row r="187" spans="1:3" x14ac:dyDescent="0.15">
      <c r="A187" s="87">
        <v>22012</v>
      </c>
      <c r="B187" s="88" t="s">
        <v>221</v>
      </c>
      <c r="C187" s="87">
        <v>22012</v>
      </c>
    </row>
    <row r="188" spans="1:3" x14ac:dyDescent="0.15">
      <c r="A188" s="87">
        <v>22021</v>
      </c>
      <c r="B188" s="88" t="s">
        <v>222</v>
      </c>
      <c r="C188" s="87">
        <v>22021</v>
      </c>
    </row>
    <row r="189" spans="1:3" x14ac:dyDescent="0.15">
      <c r="A189" s="87">
        <v>22039</v>
      </c>
      <c r="B189" s="88" t="s">
        <v>223</v>
      </c>
      <c r="C189" s="87">
        <v>22039</v>
      </c>
    </row>
    <row r="190" spans="1:3" x14ac:dyDescent="0.15">
      <c r="A190" s="87">
        <v>22047</v>
      </c>
      <c r="B190" s="88" t="s">
        <v>224</v>
      </c>
      <c r="C190" s="87">
        <v>22047</v>
      </c>
    </row>
    <row r="191" spans="1:3" x14ac:dyDescent="0.15">
      <c r="A191" s="87">
        <v>22055</v>
      </c>
      <c r="B191" s="88" t="s">
        <v>225</v>
      </c>
      <c r="C191" s="87">
        <v>22055</v>
      </c>
    </row>
    <row r="192" spans="1:3" x14ac:dyDescent="0.15">
      <c r="A192" s="87">
        <v>22063</v>
      </c>
      <c r="B192" s="88" t="s">
        <v>226</v>
      </c>
      <c r="C192" s="87">
        <v>22063</v>
      </c>
    </row>
    <row r="193" spans="1:3" x14ac:dyDescent="0.15">
      <c r="A193" s="87">
        <v>22071</v>
      </c>
      <c r="B193" s="88" t="s">
        <v>227</v>
      </c>
      <c r="C193" s="87">
        <v>22071</v>
      </c>
    </row>
    <row r="194" spans="1:3" x14ac:dyDescent="0.15">
      <c r="A194" s="87">
        <v>22080</v>
      </c>
      <c r="B194" s="88" t="s">
        <v>228</v>
      </c>
      <c r="C194" s="87">
        <v>22080</v>
      </c>
    </row>
    <row r="195" spans="1:3" x14ac:dyDescent="0.15">
      <c r="A195" s="87">
        <v>22098</v>
      </c>
      <c r="B195" s="88" t="s">
        <v>229</v>
      </c>
      <c r="C195" s="87">
        <v>22098</v>
      </c>
    </row>
    <row r="196" spans="1:3" x14ac:dyDescent="0.15">
      <c r="A196" s="87">
        <v>22101</v>
      </c>
      <c r="B196" s="88" t="s">
        <v>230</v>
      </c>
      <c r="C196" s="87">
        <v>22101</v>
      </c>
    </row>
    <row r="197" spans="1:3" x14ac:dyDescent="0.15">
      <c r="A197" s="87">
        <v>23019</v>
      </c>
      <c r="B197" s="88" t="s">
        <v>231</v>
      </c>
      <c r="C197" s="87">
        <v>23019</v>
      </c>
    </row>
    <row r="198" spans="1:3" x14ac:dyDescent="0.15">
      <c r="A198" s="87">
        <v>23035</v>
      </c>
      <c r="B198" s="88" t="s">
        <v>232</v>
      </c>
      <c r="C198" s="87">
        <v>23035</v>
      </c>
    </row>
    <row r="199" spans="1:3" x14ac:dyDescent="0.15">
      <c r="A199" s="87">
        <v>23043</v>
      </c>
      <c r="B199" s="88" t="s">
        <v>233</v>
      </c>
      <c r="C199" s="87">
        <v>23043</v>
      </c>
    </row>
    <row r="200" spans="1:3" x14ac:dyDescent="0.15">
      <c r="A200" s="87">
        <v>23078</v>
      </c>
      <c r="B200" s="88" t="s">
        <v>234</v>
      </c>
      <c r="C200" s="87">
        <v>23078</v>
      </c>
    </row>
    <row r="201" spans="1:3" x14ac:dyDescent="0.15">
      <c r="A201" s="87">
        <v>23213</v>
      </c>
      <c r="B201" s="88" t="s">
        <v>235</v>
      </c>
      <c r="C201" s="87">
        <v>23213</v>
      </c>
    </row>
    <row r="202" spans="1:3" x14ac:dyDescent="0.15">
      <c r="A202" s="87">
        <v>23230</v>
      </c>
      <c r="B202" s="88" t="s">
        <v>236</v>
      </c>
      <c r="C202" s="87">
        <v>23230</v>
      </c>
    </row>
    <row r="203" spans="1:3" x14ac:dyDescent="0.15">
      <c r="A203" s="87">
        <v>23434</v>
      </c>
      <c r="B203" s="88" t="s">
        <v>237</v>
      </c>
      <c r="C203" s="87">
        <v>23434</v>
      </c>
    </row>
    <row r="204" spans="1:3" x14ac:dyDescent="0.15">
      <c r="A204" s="87">
        <v>23612</v>
      </c>
      <c r="B204" s="88" t="s">
        <v>238</v>
      </c>
      <c r="C204" s="87">
        <v>23612</v>
      </c>
    </row>
    <row r="205" spans="1:3" x14ac:dyDescent="0.15">
      <c r="A205" s="87">
        <v>23621</v>
      </c>
      <c r="B205" s="88" t="s">
        <v>239</v>
      </c>
      <c r="C205" s="87">
        <v>23621</v>
      </c>
    </row>
    <row r="206" spans="1:3" x14ac:dyDescent="0.15">
      <c r="A206" s="87">
        <v>23671</v>
      </c>
      <c r="B206" s="88" t="s">
        <v>240</v>
      </c>
      <c r="C206" s="87">
        <v>23671</v>
      </c>
    </row>
    <row r="207" spans="1:3" x14ac:dyDescent="0.15">
      <c r="A207" s="87">
        <v>23817</v>
      </c>
      <c r="B207" s="88" t="s">
        <v>241</v>
      </c>
      <c r="C207" s="87">
        <v>23817</v>
      </c>
    </row>
    <row r="208" spans="1:3" x14ac:dyDescent="0.15">
      <c r="A208" s="87">
        <v>23841</v>
      </c>
      <c r="B208" s="88" t="s">
        <v>242</v>
      </c>
      <c r="C208" s="87">
        <v>23841</v>
      </c>
    </row>
    <row r="209" spans="1:3" x14ac:dyDescent="0.15">
      <c r="A209" s="87">
        <v>23876</v>
      </c>
      <c r="B209" s="88" t="s">
        <v>243</v>
      </c>
      <c r="C209" s="87">
        <v>23876</v>
      </c>
    </row>
    <row r="210" spans="1:3" x14ac:dyDescent="0.15">
      <c r="A210" s="87">
        <v>24015</v>
      </c>
      <c r="B210" s="88" t="s">
        <v>244</v>
      </c>
      <c r="C210" s="87">
        <v>24015</v>
      </c>
    </row>
    <row r="211" spans="1:3" x14ac:dyDescent="0.15">
      <c r="A211" s="87">
        <v>24023</v>
      </c>
      <c r="B211" s="88" t="s">
        <v>245</v>
      </c>
      <c r="C211" s="87">
        <v>24023</v>
      </c>
    </row>
    <row r="212" spans="1:3" x14ac:dyDescent="0.15">
      <c r="A212" s="87">
        <v>24058</v>
      </c>
      <c r="B212" s="88" t="s">
        <v>246</v>
      </c>
      <c r="C212" s="87">
        <v>24058</v>
      </c>
    </row>
    <row r="213" spans="1:3" x14ac:dyDescent="0.15">
      <c r="A213" s="87">
        <v>24066</v>
      </c>
      <c r="B213" s="88" t="s">
        <v>247</v>
      </c>
      <c r="C213" s="87">
        <v>24066</v>
      </c>
    </row>
    <row r="214" spans="1:3" x14ac:dyDescent="0.15">
      <c r="A214" s="87">
        <v>24082</v>
      </c>
      <c r="B214" s="88" t="s">
        <v>248</v>
      </c>
      <c r="C214" s="87">
        <v>24082</v>
      </c>
    </row>
    <row r="215" spans="1:3" x14ac:dyDescent="0.15">
      <c r="A215" s="87">
        <v>24112</v>
      </c>
      <c r="B215" s="88" t="s">
        <v>249</v>
      </c>
      <c r="C215" s="87">
        <v>24112</v>
      </c>
    </row>
    <row r="216" spans="1:3" x14ac:dyDescent="0.15">
      <c r="A216" s="87">
        <v>24121</v>
      </c>
      <c r="B216" s="88" t="s">
        <v>250</v>
      </c>
      <c r="C216" s="87">
        <v>24121</v>
      </c>
    </row>
    <row r="217" spans="1:3" x14ac:dyDescent="0.15">
      <c r="A217" s="87">
        <v>24236</v>
      </c>
      <c r="B217" s="88" t="s">
        <v>251</v>
      </c>
      <c r="C217" s="87">
        <v>24236</v>
      </c>
    </row>
    <row r="218" spans="1:3" x14ac:dyDescent="0.15">
      <c r="A218" s="87">
        <v>24244</v>
      </c>
      <c r="B218" s="88" t="s">
        <v>252</v>
      </c>
      <c r="C218" s="87">
        <v>24244</v>
      </c>
    </row>
    <row r="219" spans="1:3" x14ac:dyDescent="0.15">
      <c r="A219" s="87">
        <v>24252</v>
      </c>
      <c r="B219" s="88" t="s">
        <v>253</v>
      </c>
      <c r="C219" s="87">
        <v>24252</v>
      </c>
    </row>
    <row r="220" spans="1:3" x14ac:dyDescent="0.15">
      <c r="A220" s="87">
        <v>24261</v>
      </c>
      <c r="B220" s="88" t="s">
        <v>254</v>
      </c>
      <c r="C220" s="87">
        <v>24261</v>
      </c>
    </row>
    <row r="221" spans="1:3" x14ac:dyDescent="0.15">
      <c r="A221" s="87">
        <v>24414</v>
      </c>
      <c r="B221" s="88" t="s">
        <v>255</v>
      </c>
      <c r="C221" s="87">
        <v>24414</v>
      </c>
    </row>
    <row r="222" spans="1:3" x14ac:dyDescent="0.15">
      <c r="A222" s="87">
        <v>24422</v>
      </c>
      <c r="B222" s="88" t="s">
        <v>256</v>
      </c>
      <c r="C222" s="87">
        <v>24422</v>
      </c>
    </row>
    <row r="223" spans="1:3" x14ac:dyDescent="0.15">
      <c r="A223" s="87">
        <v>24431</v>
      </c>
      <c r="B223" s="88" t="s">
        <v>257</v>
      </c>
      <c r="C223" s="87">
        <v>24431</v>
      </c>
    </row>
    <row r="224" spans="1:3" x14ac:dyDescent="0.15">
      <c r="A224" s="87">
        <v>24457</v>
      </c>
      <c r="B224" s="88" t="s">
        <v>258</v>
      </c>
      <c r="C224" s="87">
        <v>24457</v>
      </c>
    </row>
    <row r="225" spans="1:3" x14ac:dyDescent="0.15">
      <c r="A225" s="87">
        <v>24465</v>
      </c>
      <c r="B225" s="88" t="s">
        <v>259</v>
      </c>
      <c r="C225" s="87">
        <v>24465</v>
      </c>
    </row>
    <row r="226" spans="1:3" x14ac:dyDescent="0.15">
      <c r="A226" s="87">
        <v>24503</v>
      </c>
      <c r="B226" s="88" t="s">
        <v>260</v>
      </c>
      <c r="C226" s="87">
        <v>24503</v>
      </c>
    </row>
    <row r="227" spans="1:3" x14ac:dyDescent="0.15">
      <c r="A227" s="87">
        <v>32018</v>
      </c>
      <c r="B227" s="88" t="s">
        <v>261</v>
      </c>
      <c r="C227" s="87">
        <v>32018</v>
      </c>
    </row>
    <row r="228" spans="1:3" x14ac:dyDescent="0.15">
      <c r="A228" s="87">
        <v>32026</v>
      </c>
      <c r="B228" s="88" t="s">
        <v>262</v>
      </c>
      <c r="C228" s="87">
        <v>32026</v>
      </c>
    </row>
    <row r="229" spans="1:3" x14ac:dyDescent="0.15">
      <c r="A229" s="87">
        <v>32034</v>
      </c>
      <c r="B229" s="88" t="s">
        <v>263</v>
      </c>
      <c r="C229" s="87">
        <v>32034</v>
      </c>
    </row>
    <row r="230" spans="1:3" x14ac:dyDescent="0.15">
      <c r="A230" s="87">
        <v>32051</v>
      </c>
      <c r="B230" s="88" t="s">
        <v>264</v>
      </c>
      <c r="C230" s="87">
        <v>32051</v>
      </c>
    </row>
    <row r="231" spans="1:3" x14ac:dyDescent="0.15">
      <c r="A231" s="87">
        <v>32069</v>
      </c>
      <c r="B231" s="88" t="s">
        <v>265</v>
      </c>
      <c r="C231" s="87">
        <v>32069</v>
      </c>
    </row>
    <row r="232" spans="1:3" x14ac:dyDescent="0.15">
      <c r="A232" s="87">
        <v>32077</v>
      </c>
      <c r="B232" s="88" t="s">
        <v>266</v>
      </c>
      <c r="C232" s="87">
        <v>32077</v>
      </c>
    </row>
    <row r="233" spans="1:3" x14ac:dyDescent="0.15">
      <c r="A233" s="87">
        <v>32085</v>
      </c>
      <c r="B233" s="88" t="s">
        <v>267</v>
      </c>
      <c r="C233" s="87">
        <v>32085</v>
      </c>
    </row>
    <row r="234" spans="1:3" x14ac:dyDescent="0.15">
      <c r="A234" s="87">
        <v>32093</v>
      </c>
      <c r="B234" s="88" t="s">
        <v>268</v>
      </c>
      <c r="C234" s="87">
        <v>32093</v>
      </c>
    </row>
    <row r="235" spans="1:3" x14ac:dyDescent="0.15">
      <c r="A235" s="87">
        <v>32107</v>
      </c>
      <c r="B235" s="88" t="s">
        <v>269</v>
      </c>
      <c r="C235" s="87">
        <v>32107</v>
      </c>
    </row>
    <row r="236" spans="1:3" x14ac:dyDescent="0.15">
      <c r="A236" s="87">
        <v>32115</v>
      </c>
      <c r="B236" s="88" t="s">
        <v>270</v>
      </c>
      <c r="C236" s="87">
        <v>32115</v>
      </c>
    </row>
    <row r="237" spans="1:3" x14ac:dyDescent="0.15">
      <c r="A237" s="87">
        <v>32131</v>
      </c>
      <c r="B237" s="88" t="s">
        <v>271</v>
      </c>
      <c r="C237" s="87">
        <v>32131</v>
      </c>
    </row>
    <row r="238" spans="1:3" x14ac:dyDescent="0.15">
      <c r="A238" s="87">
        <v>32140</v>
      </c>
      <c r="B238" s="88" t="s">
        <v>272</v>
      </c>
      <c r="C238" s="87">
        <v>32140</v>
      </c>
    </row>
    <row r="239" spans="1:3" x14ac:dyDescent="0.15">
      <c r="A239" s="87">
        <v>32158</v>
      </c>
      <c r="B239" s="88" t="s">
        <v>273</v>
      </c>
      <c r="C239" s="87">
        <v>32158</v>
      </c>
    </row>
    <row r="240" spans="1:3" x14ac:dyDescent="0.15">
      <c r="A240" s="87">
        <v>32166</v>
      </c>
      <c r="B240" s="88" t="s">
        <v>274</v>
      </c>
      <c r="C240" s="87">
        <v>32166</v>
      </c>
    </row>
    <row r="241" spans="1:3" x14ac:dyDescent="0.15">
      <c r="A241" s="87">
        <v>33014</v>
      </c>
      <c r="B241" s="88" t="s">
        <v>275</v>
      </c>
      <c r="C241" s="87">
        <v>33014</v>
      </c>
    </row>
    <row r="242" spans="1:3" x14ac:dyDescent="0.15">
      <c r="A242" s="87">
        <v>33022</v>
      </c>
      <c r="B242" s="88" t="s">
        <v>276</v>
      </c>
      <c r="C242" s="87">
        <v>33022</v>
      </c>
    </row>
    <row r="243" spans="1:3" x14ac:dyDescent="0.15">
      <c r="A243" s="87">
        <v>33031</v>
      </c>
      <c r="B243" s="88" t="s">
        <v>277</v>
      </c>
      <c r="C243" s="87">
        <v>33031</v>
      </c>
    </row>
    <row r="244" spans="1:3" x14ac:dyDescent="0.15">
      <c r="A244" s="87">
        <v>33219</v>
      </c>
      <c r="B244" s="88" t="s">
        <v>278</v>
      </c>
      <c r="C244" s="87">
        <v>33219</v>
      </c>
    </row>
    <row r="245" spans="1:3" x14ac:dyDescent="0.15">
      <c r="A245" s="87">
        <v>33227</v>
      </c>
      <c r="B245" s="88" t="s">
        <v>279</v>
      </c>
      <c r="C245" s="87">
        <v>33227</v>
      </c>
    </row>
    <row r="246" spans="1:3" x14ac:dyDescent="0.15">
      <c r="A246" s="87">
        <v>33669</v>
      </c>
      <c r="B246" s="88" t="s">
        <v>280</v>
      </c>
      <c r="C246" s="87">
        <v>33669</v>
      </c>
    </row>
    <row r="247" spans="1:3" x14ac:dyDescent="0.15">
      <c r="A247" s="87">
        <v>33812</v>
      </c>
      <c r="B247" s="88" t="s">
        <v>281</v>
      </c>
      <c r="C247" s="87">
        <v>33812</v>
      </c>
    </row>
    <row r="248" spans="1:3" x14ac:dyDescent="0.15">
      <c r="A248" s="87">
        <v>34029</v>
      </c>
      <c r="B248" s="88" t="s">
        <v>282</v>
      </c>
      <c r="C248" s="87">
        <v>34029</v>
      </c>
    </row>
    <row r="249" spans="1:3" x14ac:dyDescent="0.15">
      <c r="A249" s="87">
        <v>34410</v>
      </c>
      <c r="B249" s="88" t="s">
        <v>283</v>
      </c>
      <c r="C249" s="87">
        <v>34410</v>
      </c>
    </row>
    <row r="250" spans="1:3" x14ac:dyDescent="0.15">
      <c r="A250" s="87">
        <v>34614</v>
      </c>
      <c r="B250" s="88" t="s">
        <v>284</v>
      </c>
      <c r="C250" s="87">
        <v>34614</v>
      </c>
    </row>
    <row r="251" spans="1:3" x14ac:dyDescent="0.15">
      <c r="A251" s="87">
        <v>34827</v>
      </c>
      <c r="B251" s="88" t="s">
        <v>285</v>
      </c>
      <c r="C251" s="87">
        <v>34827</v>
      </c>
    </row>
    <row r="252" spans="1:3" x14ac:dyDescent="0.15">
      <c r="A252" s="87">
        <v>34835</v>
      </c>
      <c r="B252" s="88" t="s">
        <v>286</v>
      </c>
      <c r="C252" s="87">
        <v>34835</v>
      </c>
    </row>
    <row r="253" spans="1:3" x14ac:dyDescent="0.15">
      <c r="A253" s="87">
        <v>34843</v>
      </c>
      <c r="B253" s="88" t="s">
        <v>287</v>
      </c>
      <c r="C253" s="87">
        <v>34843</v>
      </c>
    </row>
    <row r="254" spans="1:3" x14ac:dyDescent="0.15">
      <c r="A254" s="87">
        <v>34851</v>
      </c>
      <c r="B254" s="88" t="s">
        <v>288</v>
      </c>
      <c r="C254" s="87">
        <v>34851</v>
      </c>
    </row>
    <row r="255" spans="1:3" x14ac:dyDescent="0.15">
      <c r="A255" s="87">
        <v>35017</v>
      </c>
      <c r="B255" s="88" t="s">
        <v>289</v>
      </c>
      <c r="C255" s="87">
        <v>35017</v>
      </c>
    </row>
    <row r="256" spans="1:3" x14ac:dyDescent="0.15">
      <c r="A256" s="87">
        <v>35033</v>
      </c>
      <c r="B256" s="88" t="s">
        <v>290</v>
      </c>
      <c r="C256" s="87">
        <v>35033</v>
      </c>
    </row>
    <row r="257" spans="1:3" x14ac:dyDescent="0.15">
      <c r="A257" s="87">
        <v>35068</v>
      </c>
      <c r="B257" s="88" t="s">
        <v>291</v>
      </c>
      <c r="C257" s="87">
        <v>35068</v>
      </c>
    </row>
    <row r="258" spans="1:3" x14ac:dyDescent="0.15">
      <c r="A258" s="87">
        <v>35076</v>
      </c>
      <c r="B258" s="88" t="s">
        <v>292</v>
      </c>
      <c r="C258" s="87">
        <v>35076</v>
      </c>
    </row>
    <row r="259" spans="1:3" x14ac:dyDescent="0.15">
      <c r="A259" s="87">
        <v>35246</v>
      </c>
      <c r="B259" s="88" t="s">
        <v>293</v>
      </c>
      <c r="C259" s="87">
        <v>35246</v>
      </c>
    </row>
    <row r="260" spans="1:3" x14ac:dyDescent="0.15">
      <c r="A260" s="87">
        <v>41009</v>
      </c>
      <c r="B260" s="88" t="s">
        <v>294</v>
      </c>
      <c r="C260" s="87">
        <v>41009</v>
      </c>
    </row>
    <row r="261" spans="1:3" x14ac:dyDescent="0.15">
      <c r="A261" s="87">
        <v>42021</v>
      </c>
      <c r="B261" s="88" t="s">
        <v>295</v>
      </c>
      <c r="C261" s="87">
        <v>42021</v>
      </c>
    </row>
    <row r="262" spans="1:3" x14ac:dyDescent="0.15">
      <c r="A262" s="87">
        <v>42030</v>
      </c>
      <c r="B262" s="88" t="s">
        <v>296</v>
      </c>
      <c r="C262" s="87">
        <v>42030</v>
      </c>
    </row>
    <row r="263" spans="1:3" x14ac:dyDescent="0.15">
      <c r="A263" s="87">
        <v>42056</v>
      </c>
      <c r="B263" s="88" t="s">
        <v>297</v>
      </c>
      <c r="C263" s="87">
        <v>42056</v>
      </c>
    </row>
    <row r="264" spans="1:3" x14ac:dyDescent="0.15">
      <c r="A264" s="87">
        <v>42064</v>
      </c>
      <c r="B264" s="88" t="s">
        <v>298</v>
      </c>
      <c r="C264" s="87">
        <v>42064</v>
      </c>
    </row>
    <row r="265" spans="1:3" x14ac:dyDescent="0.15">
      <c r="A265" s="87">
        <v>42072</v>
      </c>
      <c r="B265" s="88" t="s">
        <v>299</v>
      </c>
      <c r="C265" s="87">
        <v>42072</v>
      </c>
    </row>
    <row r="266" spans="1:3" x14ac:dyDescent="0.15">
      <c r="A266" s="87">
        <v>42081</v>
      </c>
      <c r="B266" s="88" t="s">
        <v>300</v>
      </c>
      <c r="C266" s="87">
        <v>42081</v>
      </c>
    </row>
    <row r="267" spans="1:3" x14ac:dyDescent="0.15">
      <c r="A267" s="87">
        <v>42099</v>
      </c>
      <c r="B267" s="88" t="s">
        <v>301</v>
      </c>
      <c r="C267" s="87">
        <v>42099</v>
      </c>
    </row>
    <row r="268" spans="1:3" x14ac:dyDescent="0.15">
      <c r="A268" s="87">
        <v>42111</v>
      </c>
      <c r="B268" s="88" t="s">
        <v>302</v>
      </c>
      <c r="C268" s="87">
        <v>42111</v>
      </c>
    </row>
    <row r="269" spans="1:3" x14ac:dyDescent="0.15">
      <c r="A269" s="87">
        <v>42129</v>
      </c>
      <c r="B269" s="88" t="s">
        <v>303</v>
      </c>
      <c r="C269" s="87">
        <v>42129</v>
      </c>
    </row>
    <row r="270" spans="1:3" x14ac:dyDescent="0.15">
      <c r="A270" s="87">
        <v>42137</v>
      </c>
      <c r="B270" s="88" t="s">
        <v>304</v>
      </c>
      <c r="C270" s="87">
        <v>42137</v>
      </c>
    </row>
    <row r="271" spans="1:3" x14ac:dyDescent="0.15">
      <c r="A271" s="87">
        <v>42145</v>
      </c>
      <c r="B271" s="88" t="s">
        <v>305</v>
      </c>
      <c r="C271" s="87">
        <v>42145</v>
      </c>
    </row>
    <row r="272" spans="1:3" x14ac:dyDescent="0.15">
      <c r="A272" s="87">
        <v>42153</v>
      </c>
      <c r="B272" s="88" t="s">
        <v>306</v>
      </c>
      <c r="C272" s="87">
        <v>42153</v>
      </c>
    </row>
    <row r="273" spans="1:3" x14ac:dyDescent="0.15">
      <c r="A273" s="87">
        <v>42161</v>
      </c>
      <c r="B273" s="88" t="s">
        <v>307</v>
      </c>
      <c r="C273" s="87">
        <v>42161</v>
      </c>
    </row>
    <row r="274" spans="1:3" x14ac:dyDescent="0.15">
      <c r="A274" s="87">
        <v>43010</v>
      </c>
      <c r="B274" s="88" t="s">
        <v>308</v>
      </c>
      <c r="C274" s="87">
        <v>43010</v>
      </c>
    </row>
    <row r="275" spans="1:3" x14ac:dyDescent="0.15">
      <c r="A275" s="87">
        <v>43028</v>
      </c>
      <c r="B275" s="88" t="s">
        <v>309</v>
      </c>
      <c r="C275" s="87">
        <v>43028</v>
      </c>
    </row>
    <row r="276" spans="1:3" x14ac:dyDescent="0.15">
      <c r="A276" s="87">
        <v>43214</v>
      </c>
      <c r="B276" s="88" t="s">
        <v>310</v>
      </c>
      <c r="C276" s="87">
        <v>43214</v>
      </c>
    </row>
    <row r="277" spans="1:3" x14ac:dyDescent="0.15">
      <c r="A277" s="87">
        <v>43222</v>
      </c>
      <c r="B277" s="88" t="s">
        <v>311</v>
      </c>
      <c r="C277" s="87">
        <v>43222</v>
      </c>
    </row>
    <row r="278" spans="1:3" x14ac:dyDescent="0.15">
      <c r="A278" s="87">
        <v>43231</v>
      </c>
      <c r="B278" s="88" t="s">
        <v>312</v>
      </c>
      <c r="C278" s="87">
        <v>43231</v>
      </c>
    </row>
    <row r="279" spans="1:3" x14ac:dyDescent="0.15">
      <c r="A279" s="87">
        <v>43249</v>
      </c>
      <c r="B279" s="88" t="s">
        <v>313</v>
      </c>
      <c r="C279" s="87">
        <v>43249</v>
      </c>
    </row>
    <row r="280" spans="1:3" x14ac:dyDescent="0.15">
      <c r="A280" s="87">
        <v>43419</v>
      </c>
      <c r="B280" s="88" t="s">
        <v>314</v>
      </c>
      <c r="C280" s="87">
        <v>43419</v>
      </c>
    </row>
    <row r="281" spans="1:3" x14ac:dyDescent="0.15">
      <c r="A281" s="87">
        <v>43613</v>
      </c>
      <c r="B281" s="88" t="s">
        <v>315</v>
      </c>
      <c r="C281" s="87">
        <v>43613</v>
      </c>
    </row>
    <row r="282" spans="1:3" x14ac:dyDescent="0.15">
      <c r="A282" s="87">
        <v>43621</v>
      </c>
      <c r="B282" s="88" t="s">
        <v>316</v>
      </c>
      <c r="C282" s="87">
        <v>43621</v>
      </c>
    </row>
    <row r="283" spans="1:3" x14ac:dyDescent="0.15">
      <c r="A283" s="87">
        <v>44016</v>
      </c>
      <c r="B283" s="88" t="s">
        <v>317</v>
      </c>
      <c r="C283" s="87">
        <v>44016</v>
      </c>
    </row>
    <row r="284" spans="1:3" x14ac:dyDescent="0.15">
      <c r="A284" s="87">
        <v>44041</v>
      </c>
      <c r="B284" s="88" t="s">
        <v>318</v>
      </c>
      <c r="C284" s="87">
        <v>44041</v>
      </c>
    </row>
    <row r="285" spans="1:3" x14ac:dyDescent="0.15">
      <c r="A285" s="87">
        <v>44067</v>
      </c>
      <c r="B285" s="88" t="s">
        <v>319</v>
      </c>
      <c r="C285" s="87">
        <v>44067</v>
      </c>
    </row>
    <row r="286" spans="1:3" x14ac:dyDescent="0.15">
      <c r="A286" s="87">
        <v>44211</v>
      </c>
      <c r="B286" s="88" t="s">
        <v>320</v>
      </c>
      <c r="C286" s="87">
        <v>44211</v>
      </c>
    </row>
    <row r="287" spans="1:3" x14ac:dyDescent="0.15">
      <c r="A287" s="87">
        <v>44229</v>
      </c>
      <c r="B287" s="88" t="s">
        <v>321</v>
      </c>
      <c r="C287" s="87">
        <v>44229</v>
      </c>
    </row>
    <row r="288" spans="1:3" x14ac:dyDescent="0.15">
      <c r="A288" s="87">
        <v>44245</v>
      </c>
      <c r="B288" s="88" t="s">
        <v>322</v>
      </c>
      <c r="C288" s="87">
        <v>44245</v>
      </c>
    </row>
    <row r="289" spans="1:3" x14ac:dyDescent="0.15">
      <c r="A289" s="87">
        <v>44440</v>
      </c>
      <c r="B289" s="88" t="s">
        <v>323</v>
      </c>
      <c r="C289" s="87">
        <v>44440</v>
      </c>
    </row>
    <row r="290" spans="1:3" x14ac:dyDescent="0.15">
      <c r="A290" s="87">
        <v>44458</v>
      </c>
      <c r="B290" s="88" t="s">
        <v>324</v>
      </c>
      <c r="C290" s="87">
        <v>44458</v>
      </c>
    </row>
    <row r="291" spans="1:3" x14ac:dyDescent="0.15">
      <c r="A291" s="87">
        <v>45012</v>
      </c>
      <c r="B291" s="88" t="s">
        <v>325</v>
      </c>
      <c r="C291" s="87">
        <v>45012</v>
      </c>
    </row>
    <row r="292" spans="1:3" x14ac:dyDescent="0.15">
      <c r="A292" s="87">
        <v>45055</v>
      </c>
      <c r="B292" s="88" t="s">
        <v>326</v>
      </c>
      <c r="C292" s="87">
        <v>45055</v>
      </c>
    </row>
    <row r="293" spans="1:3" x14ac:dyDescent="0.15">
      <c r="A293" s="87">
        <v>45811</v>
      </c>
      <c r="B293" s="88" t="s">
        <v>327</v>
      </c>
      <c r="C293" s="87">
        <v>45811</v>
      </c>
    </row>
    <row r="294" spans="1:3" x14ac:dyDescent="0.15">
      <c r="A294" s="87">
        <v>46060</v>
      </c>
      <c r="B294" s="88" t="s">
        <v>328</v>
      </c>
      <c r="C294" s="87">
        <v>46060</v>
      </c>
    </row>
    <row r="295" spans="1:3" x14ac:dyDescent="0.15">
      <c r="A295" s="87">
        <v>52019</v>
      </c>
      <c r="B295" s="88" t="s">
        <v>329</v>
      </c>
      <c r="C295" s="87">
        <v>52019</v>
      </c>
    </row>
    <row r="296" spans="1:3" x14ac:dyDescent="0.15">
      <c r="A296" s="87">
        <v>52027</v>
      </c>
      <c r="B296" s="88" t="s">
        <v>330</v>
      </c>
      <c r="C296" s="87">
        <v>52027</v>
      </c>
    </row>
    <row r="297" spans="1:3" x14ac:dyDescent="0.15">
      <c r="A297" s="87">
        <v>52035</v>
      </c>
      <c r="B297" s="88" t="s">
        <v>331</v>
      </c>
      <c r="C297" s="87">
        <v>52035</v>
      </c>
    </row>
    <row r="298" spans="1:3" x14ac:dyDescent="0.15">
      <c r="A298" s="87">
        <v>52043</v>
      </c>
      <c r="B298" s="88" t="s">
        <v>332</v>
      </c>
      <c r="C298" s="87">
        <v>52043</v>
      </c>
    </row>
    <row r="299" spans="1:3" x14ac:dyDescent="0.15">
      <c r="A299" s="87">
        <v>52060</v>
      </c>
      <c r="B299" s="88" t="s">
        <v>333</v>
      </c>
      <c r="C299" s="87">
        <v>52060</v>
      </c>
    </row>
    <row r="300" spans="1:3" x14ac:dyDescent="0.15">
      <c r="A300" s="87">
        <v>52078</v>
      </c>
      <c r="B300" s="88" t="s">
        <v>334</v>
      </c>
      <c r="C300" s="87">
        <v>52078</v>
      </c>
    </row>
    <row r="301" spans="1:3" x14ac:dyDescent="0.15">
      <c r="A301" s="87">
        <v>52094</v>
      </c>
      <c r="B301" s="88" t="s">
        <v>335</v>
      </c>
      <c r="C301" s="87">
        <v>52094</v>
      </c>
    </row>
    <row r="302" spans="1:3" x14ac:dyDescent="0.15">
      <c r="A302" s="87">
        <v>52108</v>
      </c>
      <c r="B302" s="88" t="s">
        <v>336</v>
      </c>
      <c r="C302" s="87">
        <v>52108</v>
      </c>
    </row>
    <row r="303" spans="1:3" x14ac:dyDescent="0.15">
      <c r="A303" s="87">
        <v>52116</v>
      </c>
      <c r="B303" s="88" t="s">
        <v>337</v>
      </c>
      <c r="C303" s="87">
        <v>52116</v>
      </c>
    </row>
    <row r="304" spans="1:3" x14ac:dyDescent="0.15">
      <c r="A304" s="87">
        <v>52124</v>
      </c>
      <c r="B304" s="88" t="s">
        <v>338</v>
      </c>
      <c r="C304" s="87">
        <v>52124</v>
      </c>
    </row>
    <row r="305" spans="1:3" x14ac:dyDescent="0.15">
      <c r="A305" s="87">
        <v>52132</v>
      </c>
      <c r="B305" s="88" t="s">
        <v>339</v>
      </c>
      <c r="C305" s="87">
        <v>52132</v>
      </c>
    </row>
    <row r="306" spans="1:3" x14ac:dyDescent="0.15">
      <c r="A306" s="87">
        <v>52141</v>
      </c>
      <c r="B306" s="88" t="s">
        <v>340</v>
      </c>
      <c r="C306" s="87">
        <v>52141</v>
      </c>
    </row>
    <row r="307" spans="1:3" x14ac:dyDescent="0.15">
      <c r="A307" s="87">
        <v>52159</v>
      </c>
      <c r="B307" s="88" t="s">
        <v>341</v>
      </c>
      <c r="C307" s="87">
        <v>52159</v>
      </c>
    </row>
    <row r="308" spans="1:3" x14ac:dyDescent="0.15">
      <c r="A308" s="87">
        <v>53031</v>
      </c>
      <c r="B308" s="88" t="s">
        <v>342</v>
      </c>
      <c r="C308" s="87">
        <v>53031</v>
      </c>
    </row>
    <row r="309" spans="1:3" x14ac:dyDescent="0.15">
      <c r="A309" s="87">
        <v>53279</v>
      </c>
      <c r="B309" s="88" t="s">
        <v>343</v>
      </c>
      <c r="C309" s="87">
        <v>53279</v>
      </c>
    </row>
    <row r="310" spans="1:3" x14ac:dyDescent="0.15">
      <c r="A310" s="87">
        <v>53465</v>
      </c>
      <c r="B310" s="88" t="s">
        <v>344</v>
      </c>
      <c r="C310" s="87">
        <v>53465</v>
      </c>
    </row>
    <row r="311" spans="1:3" x14ac:dyDescent="0.15">
      <c r="A311" s="87">
        <v>53481</v>
      </c>
      <c r="B311" s="88" t="s">
        <v>345</v>
      </c>
      <c r="C311" s="87">
        <v>53481</v>
      </c>
    </row>
    <row r="312" spans="1:3" x14ac:dyDescent="0.15">
      <c r="A312" s="87">
        <v>53490</v>
      </c>
      <c r="B312" s="88" t="s">
        <v>346</v>
      </c>
      <c r="C312" s="87">
        <v>53490</v>
      </c>
    </row>
    <row r="313" spans="1:3" x14ac:dyDescent="0.15">
      <c r="A313" s="87">
        <v>53619</v>
      </c>
      <c r="B313" s="88" t="s">
        <v>347</v>
      </c>
      <c r="C313" s="87">
        <v>53619</v>
      </c>
    </row>
    <row r="314" spans="1:3" x14ac:dyDescent="0.15">
      <c r="A314" s="87">
        <v>53635</v>
      </c>
      <c r="B314" s="88" t="s">
        <v>348</v>
      </c>
      <c r="C314" s="87">
        <v>53635</v>
      </c>
    </row>
    <row r="315" spans="1:3" x14ac:dyDescent="0.15">
      <c r="A315" s="87">
        <v>53660</v>
      </c>
      <c r="B315" s="88" t="s">
        <v>349</v>
      </c>
      <c r="C315" s="87">
        <v>53660</v>
      </c>
    </row>
    <row r="316" spans="1:3" x14ac:dyDescent="0.15">
      <c r="A316" s="87">
        <v>53686</v>
      </c>
      <c r="B316" s="88" t="s">
        <v>350</v>
      </c>
      <c r="C316" s="87">
        <v>53686</v>
      </c>
    </row>
    <row r="317" spans="1:3" x14ac:dyDescent="0.15">
      <c r="A317" s="87">
        <v>54348</v>
      </c>
      <c r="B317" s="88" t="s">
        <v>351</v>
      </c>
      <c r="C317" s="87">
        <v>54348</v>
      </c>
    </row>
    <row r="318" spans="1:3" x14ac:dyDescent="0.15">
      <c r="A318" s="87">
        <v>54631</v>
      </c>
      <c r="B318" s="88" t="s">
        <v>352</v>
      </c>
      <c r="C318" s="87">
        <v>54631</v>
      </c>
    </row>
    <row r="319" spans="1:3" x14ac:dyDescent="0.15">
      <c r="A319" s="87">
        <v>54640</v>
      </c>
      <c r="B319" s="88" t="s">
        <v>353</v>
      </c>
      <c r="C319" s="87">
        <v>54640</v>
      </c>
    </row>
    <row r="320" spans="1:3" x14ac:dyDescent="0.15">
      <c r="A320" s="87">
        <v>62014</v>
      </c>
      <c r="B320" s="88" t="s">
        <v>354</v>
      </c>
      <c r="C320" s="87">
        <v>62014</v>
      </c>
    </row>
    <row r="321" spans="1:3" x14ac:dyDescent="0.15">
      <c r="A321" s="87">
        <v>62022</v>
      </c>
      <c r="B321" s="88" t="s">
        <v>355</v>
      </c>
      <c r="C321" s="87">
        <v>62022</v>
      </c>
    </row>
    <row r="322" spans="1:3" x14ac:dyDescent="0.15">
      <c r="A322" s="87">
        <v>62031</v>
      </c>
      <c r="B322" s="88" t="s">
        <v>356</v>
      </c>
      <c r="C322" s="87">
        <v>62031</v>
      </c>
    </row>
    <row r="323" spans="1:3" x14ac:dyDescent="0.15">
      <c r="A323" s="87">
        <v>62049</v>
      </c>
      <c r="B323" s="88" t="s">
        <v>357</v>
      </c>
      <c r="C323" s="87">
        <v>62049</v>
      </c>
    </row>
    <row r="324" spans="1:3" x14ac:dyDescent="0.15">
      <c r="A324" s="87">
        <v>62057</v>
      </c>
      <c r="B324" s="88" t="s">
        <v>358</v>
      </c>
      <c r="C324" s="87">
        <v>62057</v>
      </c>
    </row>
    <row r="325" spans="1:3" x14ac:dyDescent="0.15">
      <c r="A325" s="87">
        <v>62065</v>
      </c>
      <c r="B325" s="88" t="s">
        <v>359</v>
      </c>
      <c r="C325" s="87">
        <v>62065</v>
      </c>
    </row>
    <row r="326" spans="1:3" x14ac:dyDescent="0.15">
      <c r="A326" s="87">
        <v>62073</v>
      </c>
      <c r="B326" s="88" t="s">
        <v>360</v>
      </c>
      <c r="C326" s="87">
        <v>62073</v>
      </c>
    </row>
    <row r="327" spans="1:3" x14ac:dyDescent="0.15">
      <c r="A327" s="87">
        <v>62081</v>
      </c>
      <c r="B327" s="88" t="s">
        <v>361</v>
      </c>
      <c r="C327" s="87">
        <v>62081</v>
      </c>
    </row>
    <row r="328" spans="1:3" x14ac:dyDescent="0.15">
      <c r="A328" s="87">
        <v>62090</v>
      </c>
      <c r="B328" s="88" t="s">
        <v>362</v>
      </c>
      <c r="C328" s="87">
        <v>62090</v>
      </c>
    </row>
    <row r="329" spans="1:3" x14ac:dyDescent="0.15">
      <c r="A329" s="87">
        <v>62103</v>
      </c>
      <c r="B329" s="88" t="s">
        <v>363</v>
      </c>
      <c r="C329" s="87">
        <v>62103</v>
      </c>
    </row>
    <row r="330" spans="1:3" x14ac:dyDescent="0.15">
      <c r="A330" s="87">
        <v>62111</v>
      </c>
      <c r="B330" s="88" t="s">
        <v>364</v>
      </c>
      <c r="C330" s="87">
        <v>62111</v>
      </c>
    </row>
    <row r="331" spans="1:3" x14ac:dyDescent="0.15">
      <c r="A331" s="87">
        <v>62120</v>
      </c>
      <c r="B331" s="88" t="s">
        <v>365</v>
      </c>
      <c r="C331" s="87">
        <v>62120</v>
      </c>
    </row>
    <row r="332" spans="1:3" x14ac:dyDescent="0.15">
      <c r="A332" s="87">
        <v>62138</v>
      </c>
      <c r="B332" s="88" t="s">
        <v>366</v>
      </c>
      <c r="C332" s="87">
        <v>62138</v>
      </c>
    </row>
    <row r="333" spans="1:3" x14ac:dyDescent="0.15">
      <c r="A333" s="87">
        <v>63011</v>
      </c>
      <c r="B333" s="88" t="s">
        <v>367</v>
      </c>
      <c r="C333" s="87">
        <v>63011</v>
      </c>
    </row>
    <row r="334" spans="1:3" x14ac:dyDescent="0.15">
      <c r="A334" s="87">
        <v>63029</v>
      </c>
      <c r="B334" s="88" t="s">
        <v>368</v>
      </c>
      <c r="C334" s="87">
        <v>63029</v>
      </c>
    </row>
    <row r="335" spans="1:3" x14ac:dyDescent="0.15">
      <c r="A335" s="87">
        <v>63215</v>
      </c>
      <c r="B335" s="88" t="s">
        <v>369</v>
      </c>
      <c r="C335" s="87">
        <v>63215</v>
      </c>
    </row>
    <row r="336" spans="1:3" x14ac:dyDescent="0.15">
      <c r="A336" s="87">
        <v>63223</v>
      </c>
      <c r="B336" s="88" t="s">
        <v>370</v>
      </c>
      <c r="C336" s="87">
        <v>63223</v>
      </c>
    </row>
    <row r="337" spans="1:3" x14ac:dyDescent="0.15">
      <c r="A337" s="87">
        <v>63231</v>
      </c>
      <c r="B337" s="88" t="s">
        <v>371</v>
      </c>
      <c r="C337" s="87">
        <v>63231</v>
      </c>
    </row>
    <row r="338" spans="1:3" x14ac:dyDescent="0.15">
      <c r="A338" s="87">
        <v>63240</v>
      </c>
      <c r="B338" s="88" t="s">
        <v>372</v>
      </c>
      <c r="C338" s="87">
        <v>63240</v>
      </c>
    </row>
    <row r="339" spans="1:3" x14ac:dyDescent="0.15">
      <c r="A339" s="87">
        <v>63410</v>
      </c>
      <c r="B339" s="88" t="s">
        <v>373</v>
      </c>
      <c r="C339" s="87">
        <v>63410</v>
      </c>
    </row>
    <row r="340" spans="1:3" x14ac:dyDescent="0.15">
      <c r="A340" s="87">
        <v>63614</v>
      </c>
      <c r="B340" s="88" t="s">
        <v>374</v>
      </c>
      <c r="C340" s="87">
        <v>63614</v>
      </c>
    </row>
    <row r="341" spans="1:3" x14ac:dyDescent="0.15">
      <c r="A341" s="87">
        <v>63622</v>
      </c>
      <c r="B341" s="88" t="s">
        <v>375</v>
      </c>
      <c r="C341" s="87">
        <v>63622</v>
      </c>
    </row>
    <row r="342" spans="1:3" x14ac:dyDescent="0.15">
      <c r="A342" s="87">
        <v>63631</v>
      </c>
      <c r="B342" s="88" t="s">
        <v>376</v>
      </c>
      <c r="C342" s="87">
        <v>63631</v>
      </c>
    </row>
    <row r="343" spans="1:3" x14ac:dyDescent="0.15">
      <c r="A343" s="87">
        <v>63649</v>
      </c>
      <c r="B343" s="88" t="s">
        <v>377</v>
      </c>
      <c r="C343" s="87">
        <v>63649</v>
      </c>
    </row>
    <row r="344" spans="1:3" x14ac:dyDescent="0.15">
      <c r="A344" s="87">
        <v>63657</v>
      </c>
      <c r="B344" s="88" t="s">
        <v>378</v>
      </c>
      <c r="C344" s="87">
        <v>63657</v>
      </c>
    </row>
    <row r="345" spans="1:3" x14ac:dyDescent="0.15">
      <c r="A345" s="87">
        <v>63665</v>
      </c>
      <c r="B345" s="88" t="s">
        <v>379</v>
      </c>
      <c r="C345" s="87">
        <v>63665</v>
      </c>
    </row>
    <row r="346" spans="1:3" x14ac:dyDescent="0.15">
      <c r="A346" s="87">
        <v>63673</v>
      </c>
      <c r="B346" s="88" t="s">
        <v>380</v>
      </c>
      <c r="C346" s="87">
        <v>63673</v>
      </c>
    </row>
    <row r="347" spans="1:3" x14ac:dyDescent="0.15">
      <c r="A347" s="87">
        <v>63819</v>
      </c>
      <c r="B347" s="88" t="s">
        <v>381</v>
      </c>
      <c r="C347" s="87">
        <v>63819</v>
      </c>
    </row>
    <row r="348" spans="1:3" x14ac:dyDescent="0.15">
      <c r="A348" s="87">
        <v>63827</v>
      </c>
      <c r="B348" s="88" t="s">
        <v>382</v>
      </c>
      <c r="C348" s="87">
        <v>63827</v>
      </c>
    </row>
    <row r="349" spans="1:3" x14ac:dyDescent="0.15">
      <c r="A349" s="87">
        <v>64017</v>
      </c>
      <c r="B349" s="88" t="s">
        <v>383</v>
      </c>
      <c r="C349" s="87">
        <v>64017</v>
      </c>
    </row>
    <row r="350" spans="1:3" x14ac:dyDescent="0.15">
      <c r="A350" s="87">
        <v>64025</v>
      </c>
      <c r="B350" s="88" t="s">
        <v>384</v>
      </c>
      <c r="C350" s="87">
        <v>64025</v>
      </c>
    </row>
    <row r="351" spans="1:3" x14ac:dyDescent="0.15">
      <c r="A351" s="87">
        <v>64033</v>
      </c>
      <c r="B351" s="88" t="s">
        <v>385</v>
      </c>
      <c r="C351" s="87">
        <v>64033</v>
      </c>
    </row>
    <row r="352" spans="1:3" x14ac:dyDescent="0.15">
      <c r="A352" s="87">
        <v>64262</v>
      </c>
      <c r="B352" s="88" t="s">
        <v>386</v>
      </c>
      <c r="C352" s="87">
        <v>64262</v>
      </c>
    </row>
    <row r="353" spans="1:3" x14ac:dyDescent="0.15">
      <c r="A353" s="87">
        <v>64289</v>
      </c>
      <c r="B353" s="88" t="s">
        <v>387</v>
      </c>
      <c r="C353" s="87">
        <v>64289</v>
      </c>
    </row>
    <row r="354" spans="1:3" x14ac:dyDescent="0.15">
      <c r="A354" s="87">
        <v>64611</v>
      </c>
      <c r="B354" s="88" t="s">
        <v>388</v>
      </c>
      <c r="C354" s="87">
        <v>64611</v>
      </c>
    </row>
    <row r="355" spans="1:3" x14ac:dyDescent="0.15">
      <c r="A355" s="87">
        <v>72010</v>
      </c>
      <c r="B355" s="88" t="s">
        <v>389</v>
      </c>
      <c r="C355" s="87">
        <v>72010</v>
      </c>
    </row>
    <row r="356" spans="1:3" x14ac:dyDescent="0.15">
      <c r="A356" s="87">
        <v>72028</v>
      </c>
      <c r="B356" s="88" t="s">
        <v>390</v>
      </c>
      <c r="C356" s="87">
        <v>72028</v>
      </c>
    </row>
    <row r="357" spans="1:3" x14ac:dyDescent="0.15">
      <c r="A357" s="87">
        <v>72036</v>
      </c>
      <c r="B357" s="88" t="s">
        <v>391</v>
      </c>
      <c r="C357" s="87">
        <v>72036</v>
      </c>
    </row>
    <row r="358" spans="1:3" x14ac:dyDescent="0.15">
      <c r="A358" s="87">
        <v>72044</v>
      </c>
      <c r="B358" s="88" t="s">
        <v>392</v>
      </c>
      <c r="C358" s="87">
        <v>72044</v>
      </c>
    </row>
    <row r="359" spans="1:3" x14ac:dyDescent="0.15">
      <c r="A359" s="87">
        <v>72052</v>
      </c>
      <c r="B359" s="88" t="s">
        <v>393</v>
      </c>
      <c r="C359" s="87">
        <v>72052</v>
      </c>
    </row>
    <row r="360" spans="1:3" x14ac:dyDescent="0.15">
      <c r="A360" s="87">
        <v>72079</v>
      </c>
      <c r="B360" s="88" t="s">
        <v>394</v>
      </c>
      <c r="C360" s="87">
        <v>72079</v>
      </c>
    </row>
    <row r="361" spans="1:3" x14ac:dyDescent="0.15">
      <c r="A361" s="87">
        <v>72087</v>
      </c>
      <c r="B361" s="88" t="s">
        <v>395</v>
      </c>
      <c r="C361" s="87">
        <v>72087</v>
      </c>
    </row>
    <row r="362" spans="1:3" x14ac:dyDescent="0.15">
      <c r="A362" s="87">
        <v>72095</v>
      </c>
      <c r="B362" s="88" t="s">
        <v>396</v>
      </c>
      <c r="C362" s="87">
        <v>72095</v>
      </c>
    </row>
    <row r="363" spans="1:3" x14ac:dyDescent="0.15">
      <c r="A363" s="87">
        <v>72109</v>
      </c>
      <c r="B363" s="88" t="s">
        <v>397</v>
      </c>
      <c r="C363" s="87">
        <v>72109</v>
      </c>
    </row>
    <row r="364" spans="1:3" x14ac:dyDescent="0.15">
      <c r="A364" s="87">
        <v>72117</v>
      </c>
      <c r="B364" s="88" t="s">
        <v>398</v>
      </c>
      <c r="C364" s="87">
        <v>72117</v>
      </c>
    </row>
    <row r="365" spans="1:3" x14ac:dyDescent="0.15">
      <c r="A365" s="87">
        <v>72125</v>
      </c>
      <c r="B365" s="88" t="s">
        <v>399</v>
      </c>
      <c r="C365" s="87">
        <v>72125</v>
      </c>
    </row>
    <row r="366" spans="1:3" x14ac:dyDescent="0.15">
      <c r="A366" s="87">
        <v>72133</v>
      </c>
      <c r="B366" s="88" t="s">
        <v>68</v>
      </c>
      <c r="C366" s="87">
        <v>72133</v>
      </c>
    </row>
    <row r="367" spans="1:3" x14ac:dyDescent="0.15">
      <c r="A367" s="87">
        <v>72141</v>
      </c>
      <c r="B367" s="88" t="s">
        <v>400</v>
      </c>
      <c r="C367" s="87">
        <v>72141</v>
      </c>
    </row>
    <row r="368" spans="1:3" x14ac:dyDescent="0.15">
      <c r="A368" s="87">
        <v>73016</v>
      </c>
      <c r="B368" s="88" t="s">
        <v>401</v>
      </c>
      <c r="C368" s="87">
        <v>73016</v>
      </c>
    </row>
    <row r="369" spans="1:3" x14ac:dyDescent="0.15">
      <c r="A369" s="87">
        <v>73032</v>
      </c>
      <c r="B369" s="88" t="s">
        <v>402</v>
      </c>
      <c r="C369" s="87">
        <v>73032</v>
      </c>
    </row>
    <row r="370" spans="1:3" x14ac:dyDescent="0.15">
      <c r="A370" s="87">
        <v>73083</v>
      </c>
      <c r="B370" s="88" t="s">
        <v>403</v>
      </c>
      <c r="C370" s="87">
        <v>73083</v>
      </c>
    </row>
    <row r="371" spans="1:3" x14ac:dyDescent="0.15">
      <c r="A371" s="87">
        <v>73229</v>
      </c>
      <c r="B371" s="88" t="s">
        <v>404</v>
      </c>
      <c r="C371" s="87">
        <v>73229</v>
      </c>
    </row>
    <row r="372" spans="1:3" x14ac:dyDescent="0.15">
      <c r="A372" s="87">
        <v>73423</v>
      </c>
      <c r="B372" s="88" t="s">
        <v>405</v>
      </c>
      <c r="C372" s="87">
        <v>73423</v>
      </c>
    </row>
    <row r="373" spans="1:3" x14ac:dyDescent="0.15">
      <c r="A373" s="87">
        <v>73440</v>
      </c>
      <c r="B373" s="88" t="s">
        <v>406</v>
      </c>
      <c r="C373" s="87">
        <v>73440</v>
      </c>
    </row>
    <row r="374" spans="1:3" x14ac:dyDescent="0.15">
      <c r="A374" s="87">
        <v>73628</v>
      </c>
      <c r="B374" s="88" t="s">
        <v>407</v>
      </c>
      <c r="C374" s="87">
        <v>73628</v>
      </c>
    </row>
    <row r="375" spans="1:3" x14ac:dyDescent="0.15">
      <c r="A375" s="87">
        <v>73644</v>
      </c>
      <c r="B375" s="88" t="s">
        <v>408</v>
      </c>
      <c r="C375" s="87">
        <v>73644</v>
      </c>
    </row>
    <row r="376" spans="1:3" x14ac:dyDescent="0.15">
      <c r="A376" s="87">
        <v>73679</v>
      </c>
      <c r="B376" s="88" t="s">
        <v>409</v>
      </c>
      <c r="C376" s="87">
        <v>73679</v>
      </c>
    </row>
    <row r="377" spans="1:3" x14ac:dyDescent="0.15">
      <c r="A377" s="87">
        <v>73687</v>
      </c>
      <c r="B377" s="88" t="s">
        <v>410</v>
      </c>
      <c r="C377" s="87">
        <v>73687</v>
      </c>
    </row>
    <row r="378" spans="1:3" x14ac:dyDescent="0.15">
      <c r="A378" s="87">
        <v>74021</v>
      </c>
      <c r="B378" s="88" t="s">
        <v>411</v>
      </c>
      <c r="C378" s="87">
        <v>74021</v>
      </c>
    </row>
    <row r="379" spans="1:3" x14ac:dyDescent="0.15">
      <c r="A379" s="87">
        <v>74055</v>
      </c>
      <c r="B379" s="88" t="s">
        <v>412</v>
      </c>
      <c r="C379" s="87">
        <v>74055</v>
      </c>
    </row>
    <row r="380" spans="1:3" x14ac:dyDescent="0.15">
      <c r="A380" s="87">
        <v>74071</v>
      </c>
      <c r="B380" s="88" t="s">
        <v>413</v>
      </c>
      <c r="C380" s="87">
        <v>74071</v>
      </c>
    </row>
    <row r="381" spans="1:3" x14ac:dyDescent="0.15">
      <c r="A381" s="87">
        <v>74080</v>
      </c>
      <c r="B381" s="88" t="s">
        <v>414</v>
      </c>
      <c r="C381" s="87">
        <v>74080</v>
      </c>
    </row>
    <row r="382" spans="1:3" x14ac:dyDescent="0.15">
      <c r="A382" s="87">
        <v>74217</v>
      </c>
      <c r="B382" s="88" t="s">
        <v>415</v>
      </c>
      <c r="C382" s="87">
        <v>74217</v>
      </c>
    </row>
    <row r="383" spans="1:3" x14ac:dyDescent="0.15">
      <c r="A383" s="87">
        <v>74225</v>
      </c>
      <c r="B383" s="88" t="s">
        <v>416</v>
      </c>
      <c r="C383" s="87">
        <v>74225</v>
      </c>
    </row>
    <row r="384" spans="1:3" x14ac:dyDescent="0.15">
      <c r="A384" s="87">
        <v>74233</v>
      </c>
      <c r="B384" s="88" t="s">
        <v>417</v>
      </c>
      <c r="C384" s="87">
        <v>74233</v>
      </c>
    </row>
    <row r="385" spans="1:3" x14ac:dyDescent="0.15">
      <c r="A385" s="87">
        <v>74446</v>
      </c>
      <c r="B385" s="88" t="s">
        <v>418</v>
      </c>
      <c r="C385" s="87">
        <v>74446</v>
      </c>
    </row>
    <row r="386" spans="1:3" x14ac:dyDescent="0.15">
      <c r="A386" s="87">
        <v>74454</v>
      </c>
      <c r="B386" s="88" t="s">
        <v>374</v>
      </c>
      <c r="C386" s="87">
        <v>74454</v>
      </c>
    </row>
    <row r="387" spans="1:3" x14ac:dyDescent="0.15">
      <c r="A387" s="87">
        <v>74462</v>
      </c>
      <c r="B387" s="88" t="s">
        <v>419</v>
      </c>
      <c r="C387" s="87">
        <v>74462</v>
      </c>
    </row>
    <row r="388" spans="1:3" x14ac:dyDescent="0.15">
      <c r="A388" s="87">
        <v>74471</v>
      </c>
      <c r="B388" s="88" t="s">
        <v>420</v>
      </c>
      <c r="C388" s="87">
        <v>74471</v>
      </c>
    </row>
    <row r="389" spans="1:3" x14ac:dyDescent="0.15">
      <c r="A389" s="87">
        <v>74616</v>
      </c>
      <c r="B389" s="88" t="s">
        <v>421</v>
      </c>
      <c r="C389" s="87">
        <v>74616</v>
      </c>
    </row>
    <row r="390" spans="1:3" x14ac:dyDescent="0.15">
      <c r="A390" s="87">
        <v>74641</v>
      </c>
      <c r="B390" s="88" t="s">
        <v>422</v>
      </c>
      <c r="C390" s="87">
        <v>74641</v>
      </c>
    </row>
    <row r="391" spans="1:3" x14ac:dyDescent="0.15">
      <c r="A391" s="87">
        <v>74659</v>
      </c>
      <c r="B391" s="88" t="s">
        <v>423</v>
      </c>
      <c r="C391" s="87">
        <v>74659</v>
      </c>
    </row>
    <row r="392" spans="1:3" x14ac:dyDescent="0.15">
      <c r="A392" s="87">
        <v>74667</v>
      </c>
      <c r="B392" s="88" t="s">
        <v>424</v>
      </c>
      <c r="C392" s="87">
        <v>74667</v>
      </c>
    </row>
    <row r="393" spans="1:3" x14ac:dyDescent="0.15">
      <c r="A393" s="87">
        <v>74811</v>
      </c>
      <c r="B393" s="88" t="s">
        <v>425</v>
      </c>
      <c r="C393" s="87">
        <v>74811</v>
      </c>
    </row>
    <row r="394" spans="1:3" x14ac:dyDescent="0.15">
      <c r="A394" s="87">
        <v>74829</v>
      </c>
      <c r="B394" s="88" t="s">
        <v>426</v>
      </c>
      <c r="C394" s="87">
        <v>74829</v>
      </c>
    </row>
    <row r="395" spans="1:3" x14ac:dyDescent="0.15">
      <c r="A395" s="87">
        <v>74837</v>
      </c>
      <c r="B395" s="88" t="s">
        <v>427</v>
      </c>
      <c r="C395" s="87">
        <v>74837</v>
      </c>
    </row>
    <row r="396" spans="1:3" x14ac:dyDescent="0.15">
      <c r="A396" s="87">
        <v>74845</v>
      </c>
      <c r="B396" s="88" t="s">
        <v>428</v>
      </c>
      <c r="C396" s="87">
        <v>74845</v>
      </c>
    </row>
    <row r="397" spans="1:3" x14ac:dyDescent="0.15">
      <c r="A397" s="87">
        <v>75019</v>
      </c>
      <c r="B397" s="88" t="s">
        <v>429</v>
      </c>
      <c r="C397" s="87">
        <v>75019</v>
      </c>
    </row>
    <row r="398" spans="1:3" x14ac:dyDescent="0.15">
      <c r="A398" s="87">
        <v>75027</v>
      </c>
      <c r="B398" s="88" t="s">
        <v>430</v>
      </c>
      <c r="C398" s="87">
        <v>75027</v>
      </c>
    </row>
    <row r="399" spans="1:3" x14ac:dyDescent="0.15">
      <c r="A399" s="87">
        <v>75035</v>
      </c>
      <c r="B399" s="88" t="s">
        <v>431</v>
      </c>
      <c r="C399" s="87">
        <v>75035</v>
      </c>
    </row>
    <row r="400" spans="1:3" x14ac:dyDescent="0.15">
      <c r="A400" s="87">
        <v>75043</v>
      </c>
      <c r="B400" s="88" t="s">
        <v>432</v>
      </c>
      <c r="C400" s="87">
        <v>75043</v>
      </c>
    </row>
    <row r="401" spans="1:3" x14ac:dyDescent="0.15">
      <c r="A401" s="87">
        <v>75051</v>
      </c>
      <c r="B401" s="88" t="s">
        <v>433</v>
      </c>
      <c r="C401" s="87">
        <v>75051</v>
      </c>
    </row>
    <row r="402" spans="1:3" x14ac:dyDescent="0.15">
      <c r="A402" s="87">
        <v>75213</v>
      </c>
      <c r="B402" s="88" t="s">
        <v>434</v>
      </c>
      <c r="C402" s="87">
        <v>75213</v>
      </c>
    </row>
    <row r="403" spans="1:3" x14ac:dyDescent="0.15">
      <c r="A403" s="87">
        <v>75221</v>
      </c>
      <c r="B403" s="88" t="s">
        <v>435</v>
      </c>
      <c r="C403" s="87">
        <v>75221</v>
      </c>
    </row>
    <row r="404" spans="1:3" x14ac:dyDescent="0.15">
      <c r="A404" s="87">
        <v>75418</v>
      </c>
      <c r="B404" s="88" t="s">
        <v>436</v>
      </c>
      <c r="C404" s="87">
        <v>75418</v>
      </c>
    </row>
    <row r="405" spans="1:3" x14ac:dyDescent="0.15">
      <c r="A405" s="87">
        <v>75426</v>
      </c>
      <c r="B405" s="88" t="s">
        <v>437</v>
      </c>
      <c r="C405" s="87">
        <v>75426</v>
      </c>
    </row>
    <row r="406" spans="1:3" x14ac:dyDescent="0.15">
      <c r="A406" s="87">
        <v>75434</v>
      </c>
      <c r="B406" s="88" t="s">
        <v>438</v>
      </c>
      <c r="C406" s="87">
        <v>75434</v>
      </c>
    </row>
    <row r="407" spans="1:3" x14ac:dyDescent="0.15">
      <c r="A407" s="87">
        <v>75442</v>
      </c>
      <c r="B407" s="88" t="s">
        <v>439</v>
      </c>
      <c r="C407" s="87">
        <v>75442</v>
      </c>
    </row>
    <row r="408" spans="1:3" x14ac:dyDescent="0.15">
      <c r="A408" s="87">
        <v>75451</v>
      </c>
      <c r="B408" s="88" t="s">
        <v>440</v>
      </c>
      <c r="C408" s="87">
        <v>75451</v>
      </c>
    </row>
    <row r="409" spans="1:3" x14ac:dyDescent="0.15">
      <c r="A409" s="87">
        <v>75469</v>
      </c>
      <c r="B409" s="88" t="s">
        <v>441</v>
      </c>
      <c r="C409" s="87">
        <v>75469</v>
      </c>
    </row>
    <row r="410" spans="1:3" x14ac:dyDescent="0.15">
      <c r="A410" s="87">
        <v>75477</v>
      </c>
      <c r="B410" s="88" t="s">
        <v>442</v>
      </c>
      <c r="C410" s="87">
        <v>75477</v>
      </c>
    </row>
    <row r="411" spans="1:3" x14ac:dyDescent="0.15">
      <c r="A411" s="87">
        <v>75485</v>
      </c>
      <c r="B411" s="88" t="s">
        <v>443</v>
      </c>
      <c r="C411" s="87">
        <v>75485</v>
      </c>
    </row>
    <row r="412" spans="1:3" x14ac:dyDescent="0.15">
      <c r="A412" s="87">
        <v>75612</v>
      </c>
      <c r="B412" s="88" t="s">
        <v>444</v>
      </c>
      <c r="C412" s="87">
        <v>75612</v>
      </c>
    </row>
    <row r="413" spans="1:3" x14ac:dyDescent="0.15">
      <c r="A413" s="87">
        <v>75647</v>
      </c>
      <c r="B413" s="88" t="s">
        <v>445</v>
      </c>
      <c r="C413" s="87">
        <v>75647</v>
      </c>
    </row>
    <row r="414" spans="1:3" x14ac:dyDescent="0.15">
      <c r="A414" s="87">
        <v>82015</v>
      </c>
      <c r="B414" s="88" t="s">
        <v>446</v>
      </c>
      <c r="C414" s="87">
        <v>82015</v>
      </c>
    </row>
    <row r="415" spans="1:3" x14ac:dyDescent="0.15">
      <c r="A415" s="87">
        <v>82023</v>
      </c>
      <c r="B415" s="88" t="s">
        <v>447</v>
      </c>
      <c r="C415" s="87">
        <v>82023</v>
      </c>
    </row>
    <row r="416" spans="1:3" x14ac:dyDescent="0.15">
      <c r="A416" s="87">
        <v>82031</v>
      </c>
      <c r="B416" s="88" t="s">
        <v>448</v>
      </c>
      <c r="C416" s="87">
        <v>82031</v>
      </c>
    </row>
    <row r="417" spans="1:3" x14ac:dyDescent="0.15">
      <c r="A417" s="87">
        <v>82040</v>
      </c>
      <c r="B417" s="88" t="s">
        <v>449</v>
      </c>
      <c r="C417" s="87">
        <v>82040</v>
      </c>
    </row>
    <row r="418" spans="1:3" x14ac:dyDescent="0.15">
      <c r="A418" s="87">
        <v>82058</v>
      </c>
      <c r="B418" s="88" t="s">
        <v>450</v>
      </c>
      <c r="C418" s="87">
        <v>82058</v>
      </c>
    </row>
    <row r="419" spans="1:3" x14ac:dyDescent="0.15">
      <c r="A419" s="87">
        <v>82074</v>
      </c>
      <c r="B419" s="88" t="s">
        <v>451</v>
      </c>
      <c r="C419" s="87">
        <v>82074</v>
      </c>
    </row>
    <row r="420" spans="1:3" x14ac:dyDescent="0.15">
      <c r="A420" s="87">
        <v>82082</v>
      </c>
      <c r="B420" s="88" t="s">
        <v>452</v>
      </c>
      <c r="C420" s="87">
        <v>82082</v>
      </c>
    </row>
    <row r="421" spans="1:3" x14ac:dyDescent="0.15">
      <c r="A421" s="87">
        <v>82104</v>
      </c>
      <c r="B421" s="88" t="s">
        <v>453</v>
      </c>
      <c r="C421" s="87">
        <v>82104</v>
      </c>
    </row>
    <row r="422" spans="1:3" x14ac:dyDescent="0.15">
      <c r="A422" s="87">
        <v>82112</v>
      </c>
      <c r="B422" s="88" t="s">
        <v>454</v>
      </c>
      <c r="C422" s="87">
        <v>82112</v>
      </c>
    </row>
    <row r="423" spans="1:3" x14ac:dyDescent="0.15">
      <c r="A423" s="87">
        <v>82121</v>
      </c>
      <c r="B423" s="88" t="s">
        <v>455</v>
      </c>
      <c r="C423" s="87">
        <v>82121</v>
      </c>
    </row>
    <row r="424" spans="1:3" x14ac:dyDescent="0.15">
      <c r="A424" s="87">
        <v>82147</v>
      </c>
      <c r="B424" s="88" t="s">
        <v>456</v>
      </c>
      <c r="C424" s="87">
        <v>82147</v>
      </c>
    </row>
    <row r="425" spans="1:3" x14ac:dyDescent="0.15">
      <c r="A425" s="87">
        <v>82155</v>
      </c>
      <c r="B425" s="88" t="s">
        <v>457</v>
      </c>
      <c r="C425" s="87">
        <v>82155</v>
      </c>
    </row>
    <row r="426" spans="1:3" x14ac:dyDescent="0.15">
      <c r="A426" s="87">
        <v>82163</v>
      </c>
      <c r="B426" s="88" t="s">
        <v>458</v>
      </c>
      <c r="C426" s="87">
        <v>82163</v>
      </c>
    </row>
    <row r="427" spans="1:3" x14ac:dyDescent="0.15">
      <c r="A427" s="87">
        <v>82171</v>
      </c>
      <c r="B427" s="88" t="s">
        <v>459</v>
      </c>
      <c r="C427" s="87">
        <v>82171</v>
      </c>
    </row>
    <row r="428" spans="1:3" x14ac:dyDescent="0.15">
      <c r="A428" s="87">
        <v>82198</v>
      </c>
      <c r="B428" s="88" t="s">
        <v>460</v>
      </c>
      <c r="C428" s="87">
        <v>82198</v>
      </c>
    </row>
    <row r="429" spans="1:3" x14ac:dyDescent="0.15">
      <c r="A429" s="87">
        <v>82201</v>
      </c>
      <c r="B429" s="88" t="s">
        <v>461</v>
      </c>
      <c r="C429" s="87">
        <v>82201</v>
      </c>
    </row>
    <row r="430" spans="1:3" x14ac:dyDescent="0.15">
      <c r="A430" s="87">
        <v>82210</v>
      </c>
      <c r="B430" s="88" t="s">
        <v>462</v>
      </c>
      <c r="C430" s="87">
        <v>82210</v>
      </c>
    </row>
    <row r="431" spans="1:3" x14ac:dyDescent="0.15">
      <c r="A431" s="87">
        <v>82228</v>
      </c>
      <c r="B431" s="88" t="s">
        <v>463</v>
      </c>
      <c r="C431" s="87">
        <v>82228</v>
      </c>
    </row>
    <row r="432" spans="1:3" x14ac:dyDescent="0.15">
      <c r="A432" s="87">
        <v>82236</v>
      </c>
      <c r="B432" s="88" t="s">
        <v>464</v>
      </c>
      <c r="C432" s="87">
        <v>82236</v>
      </c>
    </row>
    <row r="433" spans="1:3" x14ac:dyDescent="0.15">
      <c r="A433" s="87">
        <v>82244</v>
      </c>
      <c r="B433" s="88" t="s">
        <v>465</v>
      </c>
      <c r="C433" s="87">
        <v>82244</v>
      </c>
    </row>
    <row r="434" spans="1:3" x14ac:dyDescent="0.15">
      <c r="A434" s="87">
        <v>82252</v>
      </c>
      <c r="B434" s="88" t="s">
        <v>466</v>
      </c>
      <c r="C434" s="87">
        <v>82252</v>
      </c>
    </row>
    <row r="435" spans="1:3" x14ac:dyDescent="0.15">
      <c r="A435" s="87">
        <v>82261</v>
      </c>
      <c r="B435" s="88" t="s">
        <v>467</v>
      </c>
      <c r="C435" s="87">
        <v>82261</v>
      </c>
    </row>
    <row r="436" spans="1:3" x14ac:dyDescent="0.15">
      <c r="A436" s="87">
        <v>82279</v>
      </c>
      <c r="B436" s="88" t="s">
        <v>468</v>
      </c>
      <c r="C436" s="87">
        <v>82279</v>
      </c>
    </row>
    <row r="437" spans="1:3" x14ac:dyDescent="0.15">
      <c r="A437" s="87">
        <v>82287</v>
      </c>
      <c r="B437" s="88" t="s">
        <v>469</v>
      </c>
      <c r="C437" s="87">
        <v>82287</v>
      </c>
    </row>
    <row r="438" spans="1:3" x14ac:dyDescent="0.15">
      <c r="A438" s="87">
        <v>82295</v>
      </c>
      <c r="B438" s="88" t="s">
        <v>470</v>
      </c>
      <c r="C438" s="87">
        <v>82295</v>
      </c>
    </row>
    <row r="439" spans="1:3" x14ac:dyDescent="0.15">
      <c r="A439" s="87">
        <v>82309</v>
      </c>
      <c r="B439" s="88" t="s">
        <v>471</v>
      </c>
      <c r="C439" s="87">
        <v>82309</v>
      </c>
    </row>
    <row r="440" spans="1:3" x14ac:dyDescent="0.15">
      <c r="A440" s="87">
        <v>82317</v>
      </c>
      <c r="B440" s="88" t="s">
        <v>472</v>
      </c>
      <c r="C440" s="87">
        <v>82317</v>
      </c>
    </row>
    <row r="441" spans="1:3" x14ac:dyDescent="0.15">
      <c r="A441" s="87">
        <v>82325</v>
      </c>
      <c r="B441" s="88" t="s">
        <v>473</v>
      </c>
      <c r="C441" s="87">
        <v>82325</v>
      </c>
    </row>
    <row r="442" spans="1:3" x14ac:dyDescent="0.15">
      <c r="A442" s="87">
        <v>82333</v>
      </c>
      <c r="B442" s="88" t="s">
        <v>474</v>
      </c>
      <c r="C442" s="87">
        <v>82333</v>
      </c>
    </row>
    <row r="443" spans="1:3" x14ac:dyDescent="0.15">
      <c r="A443" s="87">
        <v>82341</v>
      </c>
      <c r="B443" s="88" t="s">
        <v>475</v>
      </c>
      <c r="C443" s="87">
        <v>82341</v>
      </c>
    </row>
    <row r="444" spans="1:3" x14ac:dyDescent="0.15">
      <c r="A444" s="87">
        <v>82350</v>
      </c>
      <c r="B444" s="88" t="s">
        <v>476</v>
      </c>
      <c r="C444" s="87">
        <v>82350</v>
      </c>
    </row>
    <row r="445" spans="1:3" x14ac:dyDescent="0.15">
      <c r="A445" s="87">
        <v>82368</v>
      </c>
      <c r="B445" s="88" t="s">
        <v>477</v>
      </c>
      <c r="C445" s="87">
        <v>82368</v>
      </c>
    </row>
    <row r="446" spans="1:3" x14ac:dyDescent="0.15">
      <c r="A446" s="87">
        <v>83020</v>
      </c>
      <c r="B446" s="88" t="s">
        <v>478</v>
      </c>
      <c r="C446" s="87">
        <v>83020</v>
      </c>
    </row>
    <row r="447" spans="1:3" x14ac:dyDescent="0.15">
      <c r="A447" s="87">
        <v>83097</v>
      </c>
      <c r="B447" s="88" t="s">
        <v>479</v>
      </c>
      <c r="C447" s="87">
        <v>83097</v>
      </c>
    </row>
    <row r="448" spans="1:3" x14ac:dyDescent="0.15">
      <c r="A448" s="87">
        <v>83101</v>
      </c>
      <c r="B448" s="88" t="s">
        <v>480</v>
      </c>
      <c r="C448" s="87">
        <v>83101</v>
      </c>
    </row>
    <row r="449" spans="1:3" x14ac:dyDescent="0.15">
      <c r="A449" s="87">
        <v>83411</v>
      </c>
      <c r="B449" s="88" t="s">
        <v>481</v>
      </c>
      <c r="C449" s="87">
        <v>83411</v>
      </c>
    </row>
    <row r="450" spans="1:3" x14ac:dyDescent="0.15">
      <c r="A450" s="87">
        <v>83640</v>
      </c>
      <c r="B450" s="88" t="s">
        <v>482</v>
      </c>
      <c r="C450" s="87">
        <v>83640</v>
      </c>
    </row>
    <row r="451" spans="1:3" x14ac:dyDescent="0.15">
      <c r="A451" s="87">
        <v>84425</v>
      </c>
      <c r="B451" s="88" t="s">
        <v>483</v>
      </c>
      <c r="C451" s="87">
        <v>84425</v>
      </c>
    </row>
    <row r="452" spans="1:3" x14ac:dyDescent="0.15">
      <c r="A452" s="87">
        <v>84433</v>
      </c>
      <c r="B452" s="88" t="s">
        <v>484</v>
      </c>
      <c r="C452" s="87">
        <v>84433</v>
      </c>
    </row>
    <row r="453" spans="1:3" x14ac:dyDescent="0.15">
      <c r="A453" s="87">
        <v>84476</v>
      </c>
      <c r="B453" s="88" t="s">
        <v>485</v>
      </c>
      <c r="C453" s="87">
        <v>84476</v>
      </c>
    </row>
    <row r="454" spans="1:3" x14ac:dyDescent="0.15">
      <c r="A454" s="87">
        <v>85219</v>
      </c>
      <c r="B454" s="88" t="s">
        <v>486</v>
      </c>
      <c r="C454" s="87">
        <v>85219</v>
      </c>
    </row>
    <row r="455" spans="1:3" x14ac:dyDescent="0.15">
      <c r="A455" s="87">
        <v>85421</v>
      </c>
      <c r="B455" s="88" t="s">
        <v>487</v>
      </c>
      <c r="C455" s="87">
        <v>85421</v>
      </c>
    </row>
    <row r="456" spans="1:3" x14ac:dyDescent="0.15">
      <c r="A456" s="87">
        <v>85464</v>
      </c>
      <c r="B456" s="88" t="s">
        <v>488</v>
      </c>
      <c r="C456" s="87">
        <v>85464</v>
      </c>
    </row>
    <row r="457" spans="1:3" x14ac:dyDescent="0.15">
      <c r="A457" s="87">
        <v>85642</v>
      </c>
      <c r="B457" s="88" t="s">
        <v>489</v>
      </c>
      <c r="C457" s="87">
        <v>85642</v>
      </c>
    </row>
    <row r="458" spans="1:3" x14ac:dyDescent="0.15">
      <c r="A458" s="87">
        <v>92011</v>
      </c>
      <c r="B458" s="88" t="s">
        <v>490</v>
      </c>
      <c r="C458" s="87">
        <v>92011</v>
      </c>
    </row>
    <row r="459" spans="1:3" x14ac:dyDescent="0.15">
      <c r="A459" s="87">
        <v>92029</v>
      </c>
      <c r="B459" s="88" t="s">
        <v>491</v>
      </c>
      <c r="C459" s="87">
        <v>92029</v>
      </c>
    </row>
    <row r="460" spans="1:3" x14ac:dyDescent="0.15">
      <c r="A460" s="87">
        <v>92037</v>
      </c>
      <c r="B460" s="88" t="s">
        <v>492</v>
      </c>
      <c r="C460" s="87">
        <v>92037</v>
      </c>
    </row>
    <row r="461" spans="1:3" x14ac:dyDescent="0.15">
      <c r="A461" s="87">
        <v>92045</v>
      </c>
      <c r="B461" s="88" t="s">
        <v>493</v>
      </c>
      <c r="C461" s="87">
        <v>92045</v>
      </c>
    </row>
    <row r="462" spans="1:3" x14ac:dyDescent="0.15">
      <c r="A462" s="87">
        <v>92053</v>
      </c>
      <c r="B462" s="88" t="s">
        <v>494</v>
      </c>
      <c r="C462" s="87">
        <v>92053</v>
      </c>
    </row>
    <row r="463" spans="1:3" x14ac:dyDescent="0.15">
      <c r="A463" s="87">
        <v>92061</v>
      </c>
      <c r="B463" s="88" t="s">
        <v>495</v>
      </c>
      <c r="C463" s="87">
        <v>92061</v>
      </c>
    </row>
    <row r="464" spans="1:3" x14ac:dyDescent="0.15">
      <c r="A464" s="87">
        <v>92088</v>
      </c>
      <c r="B464" s="88" t="s">
        <v>496</v>
      </c>
      <c r="C464" s="87">
        <v>92088</v>
      </c>
    </row>
    <row r="465" spans="1:3" x14ac:dyDescent="0.15">
      <c r="A465" s="87">
        <v>92096</v>
      </c>
      <c r="B465" s="88" t="s">
        <v>497</v>
      </c>
      <c r="C465" s="87">
        <v>92096</v>
      </c>
    </row>
    <row r="466" spans="1:3" x14ac:dyDescent="0.15">
      <c r="A466" s="87">
        <v>92100</v>
      </c>
      <c r="B466" s="88" t="s">
        <v>498</v>
      </c>
      <c r="C466" s="87">
        <v>92100</v>
      </c>
    </row>
    <row r="467" spans="1:3" x14ac:dyDescent="0.15">
      <c r="A467" s="87">
        <v>92118</v>
      </c>
      <c r="B467" s="88" t="s">
        <v>499</v>
      </c>
      <c r="C467" s="87">
        <v>92118</v>
      </c>
    </row>
    <row r="468" spans="1:3" x14ac:dyDescent="0.15">
      <c r="A468" s="87">
        <v>92134</v>
      </c>
      <c r="B468" s="88" t="s">
        <v>500</v>
      </c>
      <c r="C468" s="87">
        <v>92134</v>
      </c>
    </row>
    <row r="469" spans="1:3" x14ac:dyDescent="0.15">
      <c r="A469" s="87">
        <v>92142</v>
      </c>
      <c r="B469" s="88" t="s">
        <v>501</v>
      </c>
      <c r="C469" s="87">
        <v>92142</v>
      </c>
    </row>
    <row r="470" spans="1:3" x14ac:dyDescent="0.15">
      <c r="A470" s="87">
        <v>92151</v>
      </c>
      <c r="B470" s="88" t="s">
        <v>502</v>
      </c>
      <c r="C470" s="87">
        <v>92151</v>
      </c>
    </row>
    <row r="471" spans="1:3" x14ac:dyDescent="0.15">
      <c r="A471" s="87">
        <v>92169</v>
      </c>
      <c r="B471" s="88" t="s">
        <v>503</v>
      </c>
      <c r="C471" s="87">
        <v>92169</v>
      </c>
    </row>
    <row r="472" spans="1:3" x14ac:dyDescent="0.15">
      <c r="A472" s="87">
        <v>93017</v>
      </c>
      <c r="B472" s="88" t="s">
        <v>504</v>
      </c>
      <c r="C472" s="87">
        <v>93017</v>
      </c>
    </row>
    <row r="473" spans="1:3" x14ac:dyDescent="0.15">
      <c r="A473" s="87">
        <v>93424</v>
      </c>
      <c r="B473" s="88" t="s">
        <v>505</v>
      </c>
      <c r="C473" s="87">
        <v>93424</v>
      </c>
    </row>
    <row r="474" spans="1:3" x14ac:dyDescent="0.15">
      <c r="A474" s="87">
        <v>93432</v>
      </c>
      <c r="B474" s="88" t="s">
        <v>506</v>
      </c>
      <c r="C474" s="87">
        <v>93432</v>
      </c>
    </row>
    <row r="475" spans="1:3" x14ac:dyDescent="0.15">
      <c r="A475" s="87">
        <v>93441</v>
      </c>
      <c r="B475" s="88" t="s">
        <v>507</v>
      </c>
      <c r="C475" s="87">
        <v>93441</v>
      </c>
    </row>
    <row r="476" spans="1:3" x14ac:dyDescent="0.15">
      <c r="A476" s="87">
        <v>93459</v>
      </c>
      <c r="B476" s="88" t="s">
        <v>508</v>
      </c>
      <c r="C476" s="87">
        <v>93459</v>
      </c>
    </row>
    <row r="477" spans="1:3" x14ac:dyDescent="0.15">
      <c r="A477" s="87">
        <v>93611</v>
      </c>
      <c r="B477" s="88" t="s">
        <v>509</v>
      </c>
      <c r="C477" s="87">
        <v>93611</v>
      </c>
    </row>
    <row r="478" spans="1:3" x14ac:dyDescent="0.15">
      <c r="A478" s="87">
        <v>93645</v>
      </c>
      <c r="B478" s="88" t="s">
        <v>510</v>
      </c>
      <c r="C478" s="87">
        <v>93645</v>
      </c>
    </row>
    <row r="479" spans="1:3" x14ac:dyDescent="0.15">
      <c r="A479" s="87">
        <v>93840</v>
      </c>
      <c r="B479" s="88" t="s">
        <v>511</v>
      </c>
      <c r="C479" s="87">
        <v>93840</v>
      </c>
    </row>
    <row r="480" spans="1:3" x14ac:dyDescent="0.15">
      <c r="A480" s="87">
        <v>93866</v>
      </c>
      <c r="B480" s="88" t="s">
        <v>512</v>
      </c>
      <c r="C480" s="87">
        <v>93866</v>
      </c>
    </row>
    <row r="481" spans="1:3" x14ac:dyDescent="0.15">
      <c r="A481" s="87">
        <v>94072</v>
      </c>
      <c r="B481" s="88" t="s">
        <v>513</v>
      </c>
      <c r="C481" s="87">
        <v>94072</v>
      </c>
    </row>
    <row r="482" spans="1:3" x14ac:dyDescent="0.15">
      <c r="A482" s="87">
        <v>94111</v>
      </c>
      <c r="B482" s="88" t="s">
        <v>514</v>
      </c>
      <c r="C482" s="87">
        <v>94111</v>
      </c>
    </row>
    <row r="483" spans="1:3" x14ac:dyDescent="0.15">
      <c r="A483" s="87">
        <v>102016</v>
      </c>
      <c r="B483" s="88" t="s">
        <v>515</v>
      </c>
      <c r="C483" s="87">
        <v>102016</v>
      </c>
    </row>
    <row r="484" spans="1:3" x14ac:dyDescent="0.15">
      <c r="A484" s="87">
        <v>102024</v>
      </c>
      <c r="B484" s="88" t="s">
        <v>516</v>
      </c>
      <c r="C484" s="87">
        <v>102024</v>
      </c>
    </row>
    <row r="485" spans="1:3" x14ac:dyDescent="0.15">
      <c r="A485" s="87">
        <v>102032</v>
      </c>
      <c r="B485" s="88" t="s">
        <v>517</v>
      </c>
      <c r="C485" s="87">
        <v>102032</v>
      </c>
    </row>
    <row r="486" spans="1:3" x14ac:dyDescent="0.15">
      <c r="A486" s="87">
        <v>102041</v>
      </c>
      <c r="B486" s="88" t="s">
        <v>518</v>
      </c>
      <c r="C486" s="87">
        <v>102041</v>
      </c>
    </row>
    <row r="487" spans="1:3" x14ac:dyDescent="0.15">
      <c r="A487" s="87">
        <v>102059</v>
      </c>
      <c r="B487" s="88" t="s">
        <v>519</v>
      </c>
      <c r="C487" s="87">
        <v>102059</v>
      </c>
    </row>
    <row r="488" spans="1:3" x14ac:dyDescent="0.15">
      <c r="A488" s="87">
        <v>102067</v>
      </c>
      <c r="B488" s="88" t="s">
        <v>520</v>
      </c>
      <c r="C488" s="87">
        <v>102067</v>
      </c>
    </row>
    <row r="489" spans="1:3" x14ac:dyDescent="0.15">
      <c r="A489" s="87">
        <v>102075</v>
      </c>
      <c r="B489" s="88" t="s">
        <v>521</v>
      </c>
      <c r="C489" s="87">
        <v>102075</v>
      </c>
    </row>
    <row r="490" spans="1:3" x14ac:dyDescent="0.15">
      <c r="A490" s="87">
        <v>102083</v>
      </c>
      <c r="B490" s="88" t="s">
        <v>522</v>
      </c>
      <c r="C490" s="87">
        <v>102083</v>
      </c>
    </row>
    <row r="491" spans="1:3" x14ac:dyDescent="0.15">
      <c r="A491" s="87">
        <v>102091</v>
      </c>
      <c r="B491" s="88" t="s">
        <v>523</v>
      </c>
      <c r="C491" s="87">
        <v>102091</v>
      </c>
    </row>
    <row r="492" spans="1:3" x14ac:dyDescent="0.15">
      <c r="A492" s="87">
        <v>102105</v>
      </c>
      <c r="B492" s="88" t="s">
        <v>524</v>
      </c>
      <c r="C492" s="87">
        <v>102105</v>
      </c>
    </row>
    <row r="493" spans="1:3" x14ac:dyDescent="0.15">
      <c r="A493" s="87">
        <v>102113</v>
      </c>
      <c r="B493" s="88" t="s">
        <v>525</v>
      </c>
      <c r="C493" s="87">
        <v>102113</v>
      </c>
    </row>
    <row r="494" spans="1:3" x14ac:dyDescent="0.15">
      <c r="A494" s="87">
        <v>102121</v>
      </c>
      <c r="B494" s="88" t="s">
        <v>526</v>
      </c>
      <c r="C494" s="87">
        <v>102121</v>
      </c>
    </row>
    <row r="495" spans="1:3" x14ac:dyDescent="0.15">
      <c r="A495" s="87">
        <v>103446</v>
      </c>
      <c r="B495" s="88" t="s">
        <v>527</v>
      </c>
      <c r="C495" s="87">
        <v>103446</v>
      </c>
    </row>
    <row r="496" spans="1:3" x14ac:dyDescent="0.15">
      <c r="A496" s="87">
        <v>103454</v>
      </c>
      <c r="B496" s="88" t="s">
        <v>528</v>
      </c>
      <c r="C496" s="87">
        <v>103454</v>
      </c>
    </row>
    <row r="497" spans="1:3" x14ac:dyDescent="0.15">
      <c r="A497" s="87">
        <v>103667</v>
      </c>
      <c r="B497" s="88" t="s">
        <v>529</v>
      </c>
      <c r="C497" s="87">
        <v>103667</v>
      </c>
    </row>
    <row r="498" spans="1:3" x14ac:dyDescent="0.15">
      <c r="A498" s="87">
        <v>103675</v>
      </c>
      <c r="B498" s="88" t="s">
        <v>530</v>
      </c>
      <c r="C498" s="87">
        <v>103675</v>
      </c>
    </row>
    <row r="499" spans="1:3" x14ac:dyDescent="0.15">
      <c r="A499" s="87">
        <v>103829</v>
      </c>
      <c r="B499" s="88" t="s">
        <v>531</v>
      </c>
      <c r="C499" s="87">
        <v>103829</v>
      </c>
    </row>
    <row r="500" spans="1:3" x14ac:dyDescent="0.15">
      <c r="A500" s="87">
        <v>103837</v>
      </c>
      <c r="B500" s="88" t="s">
        <v>532</v>
      </c>
      <c r="C500" s="87">
        <v>103837</v>
      </c>
    </row>
    <row r="501" spans="1:3" x14ac:dyDescent="0.15">
      <c r="A501" s="87">
        <v>103845</v>
      </c>
      <c r="B501" s="88" t="s">
        <v>533</v>
      </c>
      <c r="C501" s="87">
        <v>103845</v>
      </c>
    </row>
    <row r="502" spans="1:3" x14ac:dyDescent="0.15">
      <c r="A502" s="87">
        <v>104213</v>
      </c>
      <c r="B502" s="88" t="s">
        <v>534</v>
      </c>
      <c r="C502" s="87">
        <v>104213</v>
      </c>
    </row>
    <row r="503" spans="1:3" x14ac:dyDescent="0.15">
      <c r="A503" s="87">
        <v>104248</v>
      </c>
      <c r="B503" s="88" t="s">
        <v>535</v>
      </c>
      <c r="C503" s="87">
        <v>104248</v>
      </c>
    </row>
    <row r="504" spans="1:3" x14ac:dyDescent="0.15">
      <c r="A504" s="87">
        <v>104256</v>
      </c>
      <c r="B504" s="88" t="s">
        <v>536</v>
      </c>
      <c r="C504" s="87">
        <v>104256</v>
      </c>
    </row>
    <row r="505" spans="1:3" x14ac:dyDescent="0.15">
      <c r="A505" s="87">
        <v>104264</v>
      </c>
      <c r="B505" s="88" t="s">
        <v>537</v>
      </c>
      <c r="C505" s="87">
        <v>104264</v>
      </c>
    </row>
    <row r="506" spans="1:3" x14ac:dyDescent="0.15">
      <c r="A506" s="87">
        <v>104281</v>
      </c>
      <c r="B506" s="88" t="s">
        <v>538</v>
      </c>
      <c r="C506" s="87">
        <v>104281</v>
      </c>
    </row>
    <row r="507" spans="1:3" x14ac:dyDescent="0.15">
      <c r="A507" s="87">
        <v>104299</v>
      </c>
      <c r="B507" s="88" t="s">
        <v>539</v>
      </c>
      <c r="C507" s="87">
        <v>104299</v>
      </c>
    </row>
    <row r="508" spans="1:3" x14ac:dyDescent="0.15">
      <c r="A508" s="87">
        <v>104434</v>
      </c>
      <c r="B508" s="88" t="s">
        <v>540</v>
      </c>
      <c r="C508" s="87">
        <v>104434</v>
      </c>
    </row>
    <row r="509" spans="1:3" x14ac:dyDescent="0.15">
      <c r="A509" s="87">
        <v>104442</v>
      </c>
      <c r="B509" s="88" t="s">
        <v>541</v>
      </c>
      <c r="C509" s="87">
        <v>104442</v>
      </c>
    </row>
    <row r="510" spans="1:3" x14ac:dyDescent="0.15">
      <c r="A510" s="87">
        <v>104485</v>
      </c>
      <c r="B510" s="88" t="s">
        <v>419</v>
      </c>
      <c r="C510" s="87">
        <v>104485</v>
      </c>
    </row>
    <row r="511" spans="1:3" x14ac:dyDescent="0.15">
      <c r="A511" s="87">
        <v>104493</v>
      </c>
      <c r="B511" s="88" t="s">
        <v>542</v>
      </c>
      <c r="C511" s="87">
        <v>104493</v>
      </c>
    </row>
    <row r="512" spans="1:3" x14ac:dyDescent="0.15">
      <c r="A512" s="87">
        <v>104647</v>
      </c>
      <c r="B512" s="88" t="s">
        <v>543</v>
      </c>
      <c r="C512" s="87">
        <v>104647</v>
      </c>
    </row>
    <row r="513" spans="1:3" x14ac:dyDescent="0.15">
      <c r="A513" s="87">
        <v>105210</v>
      </c>
      <c r="B513" s="88" t="s">
        <v>544</v>
      </c>
      <c r="C513" s="87">
        <v>105210</v>
      </c>
    </row>
    <row r="514" spans="1:3" x14ac:dyDescent="0.15">
      <c r="A514" s="87">
        <v>105228</v>
      </c>
      <c r="B514" s="88" t="s">
        <v>545</v>
      </c>
      <c r="C514" s="87">
        <v>105228</v>
      </c>
    </row>
    <row r="515" spans="1:3" x14ac:dyDescent="0.15">
      <c r="A515" s="87">
        <v>105236</v>
      </c>
      <c r="B515" s="88" t="s">
        <v>546</v>
      </c>
      <c r="C515" s="87">
        <v>105236</v>
      </c>
    </row>
    <row r="516" spans="1:3" x14ac:dyDescent="0.15">
      <c r="A516" s="87">
        <v>105244</v>
      </c>
      <c r="B516" s="88" t="s">
        <v>547</v>
      </c>
      <c r="C516" s="87">
        <v>105244</v>
      </c>
    </row>
    <row r="517" spans="1:3" x14ac:dyDescent="0.15">
      <c r="A517" s="87">
        <v>105252</v>
      </c>
      <c r="B517" s="88" t="s">
        <v>548</v>
      </c>
      <c r="C517" s="87">
        <v>105252</v>
      </c>
    </row>
    <row r="518" spans="1:3" x14ac:dyDescent="0.15">
      <c r="A518" s="87">
        <v>111007</v>
      </c>
      <c r="B518" s="88" t="s">
        <v>549</v>
      </c>
      <c r="C518" s="87">
        <v>111007</v>
      </c>
    </row>
    <row r="519" spans="1:3" x14ac:dyDescent="0.15">
      <c r="A519" s="87">
        <v>112011</v>
      </c>
      <c r="B519" s="88" t="s">
        <v>550</v>
      </c>
      <c r="C519" s="87">
        <v>112011</v>
      </c>
    </row>
    <row r="520" spans="1:3" x14ac:dyDescent="0.15">
      <c r="A520" s="87">
        <v>112020</v>
      </c>
      <c r="B520" s="88" t="s">
        <v>551</v>
      </c>
      <c r="C520" s="87">
        <v>112020</v>
      </c>
    </row>
    <row r="521" spans="1:3" x14ac:dyDescent="0.15">
      <c r="A521" s="87">
        <v>112038</v>
      </c>
      <c r="B521" s="88" t="s">
        <v>552</v>
      </c>
      <c r="C521" s="87">
        <v>112038</v>
      </c>
    </row>
    <row r="522" spans="1:3" x14ac:dyDescent="0.15">
      <c r="A522" s="87">
        <v>112062</v>
      </c>
      <c r="B522" s="88" t="s">
        <v>553</v>
      </c>
      <c r="C522" s="87">
        <v>112062</v>
      </c>
    </row>
    <row r="523" spans="1:3" x14ac:dyDescent="0.15">
      <c r="A523" s="87">
        <v>112071</v>
      </c>
      <c r="B523" s="88" t="s">
        <v>554</v>
      </c>
      <c r="C523" s="87">
        <v>112071</v>
      </c>
    </row>
    <row r="524" spans="1:3" x14ac:dyDescent="0.15">
      <c r="A524" s="87">
        <v>112089</v>
      </c>
      <c r="B524" s="88" t="s">
        <v>555</v>
      </c>
      <c r="C524" s="87">
        <v>112089</v>
      </c>
    </row>
    <row r="525" spans="1:3" x14ac:dyDescent="0.15">
      <c r="A525" s="87">
        <v>112097</v>
      </c>
      <c r="B525" s="88" t="s">
        <v>556</v>
      </c>
      <c r="C525" s="87">
        <v>112097</v>
      </c>
    </row>
    <row r="526" spans="1:3" x14ac:dyDescent="0.15">
      <c r="A526" s="87">
        <v>112101</v>
      </c>
      <c r="B526" s="88" t="s">
        <v>557</v>
      </c>
      <c r="C526" s="87">
        <v>112101</v>
      </c>
    </row>
    <row r="527" spans="1:3" x14ac:dyDescent="0.15">
      <c r="A527" s="87">
        <v>112119</v>
      </c>
      <c r="B527" s="88" t="s">
        <v>558</v>
      </c>
      <c r="C527" s="87">
        <v>112119</v>
      </c>
    </row>
    <row r="528" spans="1:3" x14ac:dyDescent="0.15">
      <c r="A528" s="87">
        <v>112127</v>
      </c>
      <c r="B528" s="88" t="s">
        <v>559</v>
      </c>
      <c r="C528" s="87">
        <v>112127</v>
      </c>
    </row>
    <row r="529" spans="1:3" x14ac:dyDescent="0.15">
      <c r="A529" s="87">
        <v>112143</v>
      </c>
      <c r="B529" s="88" t="s">
        <v>560</v>
      </c>
      <c r="C529" s="87">
        <v>112143</v>
      </c>
    </row>
    <row r="530" spans="1:3" x14ac:dyDescent="0.15">
      <c r="A530" s="87">
        <v>112151</v>
      </c>
      <c r="B530" s="88" t="s">
        <v>561</v>
      </c>
      <c r="C530" s="87">
        <v>112151</v>
      </c>
    </row>
    <row r="531" spans="1:3" x14ac:dyDescent="0.15">
      <c r="A531" s="87">
        <v>112160</v>
      </c>
      <c r="B531" s="88" t="s">
        <v>562</v>
      </c>
      <c r="C531" s="87">
        <v>112160</v>
      </c>
    </row>
    <row r="532" spans="1:3" x14ac:dyDescent="0.15">
      <c r="A532" s="87">
        <v>112178</v>
      </c>
      <c r="B532" s="88" t="s">
        <v>563</v>
      </c>
      <c r="C532" s="87">
        <v>112178</v>
      </c>
    </row>
    <row r="533" spans="1:3" x14ac:dyDescent="0.15">
      <c r="A533" s="87">
        <v>112186</v>
      </c>
      <c r="B533" s="88" t="s">
        <v>564</v>
      </c>
      <c r="C533" s="87">
        <v>112186</v>
      </c>
    </row>
    <row r="534" spans="1:3" x14ac:dyDescent="0.15">
      <c r="A534" s="87">
        <v>112194</v>
      </c>
      <c r="B534" s="88" t="s">
        <v>565</v>
      </c>
      <c r="C534" s="87">
        <v>112194</v>
      </c>
    </row>
    <row r="535" spans="1:3" x14ac:dyDescent="0.15">
      <c r="A535" s="87">
        <v>112216</v>
      </c>
      <c r="B535" s="88" t="s">
        <v>566</v>
      </c>
      <c r="C535" s="87">
        <v>112216</v>
      </c>
    </row>
    <row r="536" spans="1:3" x14ac:dyDescent="0.15">
      <c r="A536" s="87">
        <v>112224</v>
      </c>
      <c r="B536" s="88" t="s">
        <v>567</v>
      </c>
      <c r="C536" s="87">
        <v>112224</v>
      </c>
    </row>
    <row r="537" spans="1:3" x14ac:dyDescent="0.15">
      <c r="A537" s="87">
        <v>112232</v>
      </c>
      <c r="B537" s="88" t="s">
        <v>568</v>
      </c>
      <c r="C537" s="87">
        <v>112232</v>
      </c>
    </row>
    <row r="538" spans="1:3" x14ac:dyDescent="0.15">
      <c r="A538" s="87">
        <v>112241</v>
      </c>
      <c r="B538" s="88" t="s">
        <v>569</v>
      </c>
      <c r="C538" s="87">
        <v>112241</v>
      </c>
    </row>
    <row r="539" spans="1:3" x14ac:dyDescent="0.15">
      <c r="A539" s="87">
        <v>112259</v>
      </c>
      <c r="B539" s="88" t="s">
        <v>570</v>
      </c>
      <c r="C539" s="87">
        <v>112259</v>
      </c>
    </row>
    <row r="540" spans="1:3" x14ac:dyDescent="0.15">
      <c r="A540" s="87">
        <v>112275</v>
      </c>
      <c r="B540" s="88" t="s">
        <v>571</v>
      </c>
      <c r="C540" s="87">
        <v>112275</v>
      </c>
    </row>
    <row r="541" spans="1:3" x14ac:dyDescent="0.15">
      <c r="A541" s="87">
        <v>112283</v>
      </c>
      <c r="B541" s="88" t="s">
        <v>572</v>
      </c>
      <c r="C541" s="87">
        <v>112283</v>
      </c>
    </row>
    <row r="542" spans="1:3" x14ac:dyDescent="0.15">
      <c r="A542" s="87">
        <v>112291</v>
      </c>
      <c r="B542" s="88" t="s">
        <v>573</v>
      </c>
      <c r="C542" s="87">
        <v>112291</v>
      </c>
    </row>
    <row r="543" spans="1:3" x14ac:dyDescent="0.15">
      <c r="A543" s="87">
        <v>112305</v>
      </c>
      <c r="B543" s="88" t="s">
        <v>574</v>
      </c>
      <c r="C543" s="87">
        <v>112305</v>
      </c>
    </row>
    <row r="544" spans="1:3" x14ac:dyDescent="0.15">
      <c r="A544" s="87">
        <v>112313</v>
      </c>
      <c r="B544" s="88" t="s">
        <v>575</v>
      </c>
      <c r="C544" s="87">
        <v>112313</v>
      </c>
    </row>
    <row r="545" spans="1:3" x14ac:dyDescent="0.15">
      <c r="A545" s="87">
        <v>112321</v>
      </c>
      <c r="B545" s="88" t="s">
        <v>576</v>
      </c>
      <c r="C545" s="87">
        <v>112321</v>
      </c>
    </row>
    <row r="546" spans="1:3" x14ac:dyDescent="0.15">
      <c r="A546" s="87">
        <v>112330</v>
      </c>
      <c r="B546" s="88" t="s">
        <v>577</v>
      </c>
      <c r="C546" s="87">
        <v>112330</v>
      </c>
    </row>
    <row r="547" spans="1:3" x14ac:dyDescent="0.15">
      <c r="A547" s="87">
        <v>112348</v>
      </c>
      <c r="B547" s="88" t="s">
        <v>578</v>
      </c>
      <c r="C547" s="87">
        <v>112348</v>
      </c>
    </row>
    <row r="548" spans="1:3" x14ac:dyDescent="0.15">
      <c r="A548" s="87">
        <v>112356</v>
      </c>
      <c r="B548" s="88" t="s">
        <v>579</v>
      </c>
      <c r="C548" s="87">
        <v>112356</v>
      </c>
    </row>
    <row r="549" spans="1:3" x14ac:dyDescent="0.15">
      <c r="A549" s="87">
        <v>112372</v>
      </c>
      <c r="B549" s="88" t="s">
        <v>580</v>
      </c>
      <c r="C549" s="87">
        <v>112372</v>
      </c>
    </row>
    <row r="550" spans="1:3" x14ac:dyDescent="0.15">
      <c r="A550" s="87">
        <v>112381</v>
      </c>
      <c r="B550" s="88" t="s">
        <v>581</v>
      </c>
      <c r="C550" s="87">
        <v>112381</v>
      </c>
    </row>
    <row r="551" spans="1:3" x14ac:dyDescent="0.15">
      <c r="A551" s="87">
        <v>112399</v>
      </c>
      <c r="B551" s="88" t="s">
        <v>582</v>
      </c>
      <c r="C551" s="87">
        <v>112399</v>
      </c>
    </row>
    <row r="552" spans="1:3" x14ac:dyDescent="0.15">
      <c r="A552" s="87">
        <v>112402</v>
      </c>
      <c r="B552" s="88" t="s">
        <v>583</v>
      </c>
      <c r="C552" s="87">
        <v>112402</v>
      </c>
    </row>
    <row r="553" spans="1:3" x14ac:dyDescent="0.15">
      <c r="A553" s="87">
        <v>112411</v>
      </c>
      <c r="B553" s="88" t="s">
        <v>584</v>
      </c>
      <c r="C553" s="87">
        <v>112411</v>
      </c>
    </row>
    <row r="554" spans="1:3" x14ac:dyDescent="0.15">
      <c r="A554" s="87">
        <v>112429</v>
      </c>
      <c r="B554" s="88" t="s">
        <v>585</v>
      </c>
      <c r="C554" s="87">
        <v>112429</v>
      </c>
    </row>
    <row r="555" spans="1:3" x14ac:dyDescent="0.15">
      <c r="A555" s="87">
        <v>112437</v>
      </c>
      <c r="B555" s="88" t="s">
        <v>586</v>
      </c>
      <c r="C555" s="87">
        <v>112437</v>
      </c>
    </row>
    <row r="556" spans="1:3" x14ac:dyDescent="0.15">
      <c r="A556" s="87">
        <v>112453</v>
      </c>
      <c r="B556" s="88" t="s">
        <v>587</v>
      </c>
      <c r="C556" s="87">
        <v>112453</v>
      </c>
    </row>
    <row r="557" spans="1:3" x14ac:dyDescent="0.15">
      <c r="A557" s="87">
        <v>112461</v>
      </c>
      <c r="B557" s="88" t="s">
        <v>588</v>
      </c>
      <c r="C557" s="87">
        <v>112461</v>
      </c>
    </row>
    <row r="558" spans="1:3" x14ac:dyDescent="0.15">
      <c r="A558" s="87">
        <v>113018</v>
      </c>
      <c r="B558" s="88" t="s">
        <v>589</v>
      </c>
      <c r="C558" s="87">
        <v>113018</v>
      </c>
    </row>
    <row r="559" spans="1:3" x14ac:dyDescent="0.15">
      <c r="A559" s="87">
        <v>113247</v>
      </c>
      <c r="B559" s="88" t="s">
        <v>590</v>
      </c>
      <c r="C559" s="87">
        <v>113247</v>
      </c>
    </row>
    <row r="560" spans="1:3" x14ac:dyDescent="0.15">
      <c r="A560" s="87">
        <v>113263</v>
      </c>
      <c r="B560" s="88" t="s">
        <v>591</v>
      </c>
      <c r="C560" s="87">
        <v>113263</v>
      </c>
    </row>
    <row r="561" spans="1:3" x14ac:dyDescent="0.15">
      <c r="A561" s="87">
        <v>113271</v>
      </c>
      <c r="B561" s="88" t="s">
        <v>592</v>
      </c>
      <c r="C561" s="87">
        <v>113271</v>
      </c>
    </row>
    <row r="562" spans="1:3" x14ac:dyDescent="0.15">
      <c r="A562" s="87">
        <v>113417</v>
      </c>
      <c r="B562" s="88" t="s">
        <v>593</v>
      </c>
      <c r="C562" s="87">
        <v>113417</v>
      </c>
    </row>
    <row r="563" spans="1:3" x14ac:dyDescent="0.15">
      <c r="A563" s="87">
        <v>113425</v>
      </c>
      <c r="B563" s="88" t="s">
        <v>594</v>
      </c>
      <c r="C563" s="87">
        <v>113425</v>
      </c>
    </row>
    <row r="564" spans="1:3" x14ac:dyDescent="0.15">
      <c r="A564" s="87">
        <v>113433</v>
      </c>
      <c r="B564" s="88" t="s">
        <v>595</v>
      </c>
      <c r="C564" s="87">
        <v>113433</v>
      </c>
    </row>
    <row r="565" spans="1:3" x14ac:dyDescent="0.15">
      <c r="A565" s="87">
        <v>113468</v>
      </c>
      <c r="B565" s="88" t="s">
        <v>596</v>
      </c>
      <c r="C565" s="87">
        <v>113468</v>
      </c>
    </row>
    <row r="566" spans="1:3" x14ac:dyDescent="0.15">
      <c r="A566" s="87">
        <v>113476</v>
      </c>
      <c r="B566" s="88" t="s">
        <v>597</v>
      </c>
      <c r="C566" s="87">
        <v>113476</v>
      </c>
    </row>
    <row r="567" spans="1:3" x14ac:dyDescent="0.15">
      <c r="A567" s="87">
        <v>113484</v>
      </c>
      <c r="B567" s="88" t="s">
        <v>598</v>
      </c>
      <c r="C567" s="87">
        <v>113484</v>
      </c>
    </row>
    <row r="568" spans="1:3" x14ac:dyDescent="0.15">
      <c r="A568" s="87">
        <v>113492</v>
      </c>
      <c r="B568" s="88" t="s">
        <v>599</v>
      </c>
      <c r="C568" s="87">
        <v>113492</v>
      </c>
    </row>
    <row r="569" spans="1:3" x14ac:dyDescent="0.15">
      <c r="A569" s="87">
        <v>113611</v>
      </c>
      <c r="B569" s="88" t="s">
        <v>600</v>
      </c>
      <c r="C569" s="87">
        <v>113611</v>
      </c>
    </row>
    <row r="570" spans="1:3" x14ac:dyDescent="0.15">
      <c r="A570" s="87">
        <v>113620</v>
      </c>
      <c r="B570" s="88" t="s">
        <v>601</v>
      </c>
      <c r="C570" s="87">
        <v>113620</v>
      </c>
    </row>
    <row r="571" spans="1:3" x14ac:dyDescent="0.15">
      <c r="A571" s="87">
        <v>113638</v>
      </c>
      <c r="B571" s="88" t="s">
        <v>602</v>
      </c>
      <c r="C571" s="87">
        <v>113638</v>
      </c>
    </row>
    <row r="572" spans="1:3" x14ac:dyDescent="0.15">
      <c r="A572" s="87">
        <v>113654</v>
      </c>
      <c r="B572" s="88" t="s">
        <v>603</v>
      </c>
      <c r="C572" s="87">
        <v>113654</v>
      </c>
    </row>
    <row r="573" spans="1:3" x14ac:dyDescent="0.15">
      <c r="A573" s="87">
        <v>113697</v>
      </c>
      <c r="B573" s="88" t="s">
        <v>604</v>
      </c>
      <c r="C573" s="87">
        <v>113697</v>
      </c>
    </row>
    <row r="574" spans="1:3" x14ac:dyDescent="0.15">
      <c r="A574" s="87">
        <v>113816</v>
      </c>
      <c r="B574" s="88" t="s">
        <v>326</v>
      </c>
      <c r="C574" s="87">
        <v>113816</v>
      </c>
    </row>
    <row r="575" spans="1:3" x14ac:dyDescent="0.15">
      <c r="A575" s="87">
        <v>113832</v>
      </c>
      <c r="B575" s="88" t="s">
        <v>605</v>
      </c>
      <c r="C575" s="87">
        <v>113832</v>
      </c>
    </row>
    <row r="576" spans="1:3" x14ac:dyDescent="0.15">
      <c r="A576" s="87">
        <v>113859</v>
      </c>
      <c r="B576" s="88" t="s">
        <v>606</v>
      </c>
      <c r="C576" s="87">
        <v>113859</v>
      </c>
    </row>
    <row r="577" spans="1:3" x14ac:dyDescent="0.15">
      <c r="A577" s="87">
        <v>114081</v>
      </c>
      <c r="B577" s="88" t="s">
        <v>607</v>
      </c>
      <c r="C577" s="87">
        <v>114081</v>
      </c>
    </row>
    <row r="578" spans="1:3" x14ac:dyDescent="0.15">
      <c r="A578" s="87">
        <v>114421</v>
      </c>
      <c r="B578" s="88" t="s">
        <v>608</v>
      </c>
      <c r="C578" s="87">
        <v>114421</v>
      </c>
    </row>
    <row r="579" spans="1:3" x14ac:dyDescent="0.15">
      <c r="A579" s="87">
        <v>114642</v>
      </c>
      <c r="B579" s="88" t="s">
        <v>609</v>
      </c>
      <c r="C579" s="87">
        <v>114642</v>
      </c>
    </row>
    <row r="580" spans="1:3" x14ac:dyDescent="0.15">
      <c r="A580" s="87">
        <v>114651</v>
      </c>
      <c r="B580" s="88" t="s">
        <v>610</v>
      </c>
      <c r="C580" s="87">
        <v>114651</v>
      </c>
    </row>
    <row r="581" spans="1:3" x14ac:dyDescent="0.15">
      <c r="A581" s="87">
        <v>121002</v>
      </c>
      <c r="B581" s="88" t="s">
        <v>611</v>
      </c>
      <c r="C581" s="87">
        <v>121002</v>
      </c>
    </row>
    <row r="582" spans="1:3" x14ac:dyDescent="0.15">
      <c r="A582" s="87">
        <v>122025</v>
      </c>
      <c r="B582" s="88" t="s">
        <v>612</v>
      </c>
      <c r="C582" s="87">
        <v>122025</v>
      </c>
    </row>
    <row r="583" spans="1:3" x14ac:dyDescent="0.15">
      <c r="A583" s="87">
        <v>122033</v>
      </c>
      <c r="B583" s="88" t="s">
        <v>613</v>
      </c>
      <c r="C583" s="87">
        <v>122033</v>
      </c>
    </row>
    <row r="584" spans="1:3" x14ac:dyDescent="0.15">
      <c r="A584" s="87">
        <v>122041</v>
      </c>
      <c r="B584" s="88" t="s">
        <v>614</v>
      </c>
      <c r="C584" s="87">
        <v>122041</v>
      </c>
    </row>
    <row r="585" spans="1:3" x14ac:dyDescent="0.15">
      <c r="A585" s="87">
        <v>122050</v>
      </c>
      <c r="B585" s="88" t="s">
        <v>615</v>
      </c>
      <c r="C585" s="87">
        <v>122050</v>
      </c>
    </row>
    <row r="586" spans="1:3" x14ac:dyDescent="0.15">
      <c r="A586" s="87">
        <v>122068</v>
      </c>
      <c r="B586" s="88" t="s">
        <v>616</v>
      </c>
      <c r="C586" s="87">
        <v>122068</v>
      </c>
    </row>
    <row r="587" spans="1:3" x14ac:dyDescent="0.15">
      <c r="A587" s="87">
        <v>122076</v>
      </c>
      <c r="B587" s="88" t="s">
        <v>617</v>
      </c>
      <c r="C587" s="87">
        <v>122076</v>
      </c>
    </row>
    <row r="588" spans="1:3" x14ac:dyDescent="0.15">
      <c r="A588" s="87">
        <v>122084</v>
      </c>
      <c r="B588" s="88" t="s">
        <v>618</v>
      </c>
      <c r="C588" s="87">
        <v>122084</v>
      </c>
    </row>
    <row r="589" spans="1:3" x14ac:dyDescent="0.15">
      <c r="A589" s="87">
        <v>122106</v>
      </c>
      <c r="B589" s="88" t="s">
        <v>619</v>
      </c>
      <c r="C589" s="87">
        <v>122106</v>
      </c>
    </row>
    <row r="590" spans="1:3" x14ac:dyDescent="0.15">
      <c r="A590" s="87">
        <v>122114</v>
      </c>
      <c r="B590" s="88" t="s">
        <v>620</v>
      </c>
      <c r="C590" s="87">
        <v>122114</v>
      </c>
    </row>
    <row r="591" spans="1:3" x14ac:dyDescent="0.15">
      <c r="A591" s="87">
        <v>122122</v>
      </c>
      <c r="B591" s="88" t="s">
        <v>621</v>
      </c>
      <c r="C591" s="87">
        <v>122122</v>
      </c>
    </row>
    <row r="592" spans="1:3" x14ac:dyDescent="0.15">
      <c r="A592" s="87">
        <v>122131</v>
      </c>
      <c r="B592" s="88" t="s">
        <v>622</v>
      </c>
      <c r="C592" s="87">
        <v>122131</v>
      </c>
    </row>
    <row r="593" spans="1:3" x14ac:dyDescent="0.15">
      <c r="A593" s="87">
        <v>122157</v>
      </c>
      <c r="B593" s="88" t="s">
        <v>623</v>
      </c>
      <c r="C593" s="87">
        <v>122157</v>
      </c>
    </row>
    <row r="594" spans="1:3" x14ac:dyDescent="0.15">
      <c r="A594" s="87">
        <v>122165</v>
      </c>
      <c r="B594" s="88" t="s">
        <v>624</v>
      </c>
      <c r="C594" s="87">
        <v>122165</v>
      </c>
    </row>
    <row r="595" spans="1:3" x14ac:dyDescent="0.15">
      <c r="A595" s="87">
        <v>122173</v>
      </c>
      <c r="B595" s="88" t="s">
        <v>625</v>
      </c>
      <c r="C595" s="87">
        <v>122173</v>
      </c>
    </row>
    <row r="596" spans="1:3" x14ac:dyDescent="0.15">
      <c r="A596" s="87">
        <v>122181</v>
      </c>
      <c r="B596" s="88" t="s">
        <v>626</v>
      </c>
      <c r="C596" s="87">
        <v>122181</v>
      </c>
    </row>
    <row r="597" spans="1:3" x14ac:dyDescent="0.15">
      <c r="A597" s="87">
        <v>122190</v>
      </c>
      <c r="B597" s="88" t="s">
        <v>627</v>
      </c>
      <c r="C597" s="87">
        <v>122190</v>
      </c>
    </row>
    <row r="598" spans="1:3" x14ac:dyDescent="0.15">
      <c r="A598" s="87">
        <v>122203</v>
      </c>
      <c r="B598" s="88" t="s">
        <v>628</v>
      </c>
      <c r="C598" s="87">
        <v>122203</v>
      </c>
    </row>
    <row r="599" spans="1:3" x14ac:dyDescent="0.15">
      <c r="A599" s="87">
        <v>122211</v>
      </c>
      <c r="B599" s="88" t="s">
        <v>629</v>
      </c>
      <c r="C599" s="87">
        <v>122211</v>
      </c>
    </row>
    <row r="600" spans="1:3" x14ac:dyDescent="0.15">
      <c r="A600" s="87">
        <v>122220</v>
      </c>
      <c r="B600" s="88" t="s">
        <v>630</v>
      </c>
      <c r="C600" s="87">
        <v>122220</v>
      </c>
    </row>
    <row r="601" spans="1:3" x14ac:dyDescent="0.15">
      <c r="A601" s="87">
        <v>122238</v>
      </c>
      <c r="B601" s="88" t="s">
        <v>631</v>
      </c>
      <c r="C601" s="87">
        <v>122238</v>
      </c>
    </row>
    <row r="602" spans="1:3" x14ac:dyDescent="0.15">
      <c r="A602" s="87">
        <v>122246</v>
      </c>
      <c r="B602" s="88" t="s">
        <v>632</v>
      </c>
      <c r="C602" s="87">
        <v>122246</v>
      </c>
    </row>
    <row r="603" spans="1:3" x14ac:dyDescent="0.15">
      <c r="A603" s="87">
        <v>122254</v>
      </c>
      <c r="B603" s="88" t="s">
        <v>633</v>
      </c>
      <c r="C603" s="87">
        <v>122254</v>
      </c>
    </row>
    <row r="604" spans="1:3" x14ac:dyDescent="0.15">
      <c r="A604" s="87">
        <v>122262</v>
      </c>
      <c r="B604" s="88" t="s">
        <v>634</v>
      </c>
      <c r="C604" s="87">
        <v>122262</v>
      </c>
    </row>
    <row r="605" spans="1:3" x14ac:dyDescent="0.15">
      <c r="A605" s="87">
        <v>122271</v>
      </c>
      <c r="B605" s="88" t="s">
        <v>635</v>
      </c>
      <c r="C605" s="87">
        <v>122271</v>
      </c>
    </row>
    <row r="606" spans="1:3" x14ac:dyDescent="0.15">
      <c r="A606" s="87">
        <v>122289</v>
      </c>
      <c r="B606" s="88" t="s">
        <v>636</v>
      </c>
      <c r="C606" s="87">
        <v>122289</v>
      </c>
    </row>
    <row r="607" spans="1:3" x14ac:dyDescent="0.15">
      <c r="A607" s="87">
        <v>122297</v>
      </c>
      <c r="B607" s="88" t="s">
        <v>637</v>
      </c>
      <c r="C607" s="87">
        <v>122297</v>
      </c>
    </row>
    <row r="608" spans="1:3" x14ac:dyDescent="0.15">
      <c r="A608" s="87">
        <v>122301</v>
      </c>
      <c r="B608" s="88" t="s">
        <v>638</v>
      </c>
      <c r="C608" s="87">
        <v>122301</v>
      </c>
    </row>
    <row r="609" spans="1:3" x14ac:dyDescent="0.15">
      <c r="A609" s="87">
        <v>122319</v>
      </c>
      <c r="B609" s="88" t="s">
        <v>639</v>
      </c>
      <c r="C609" s="87">
        <v>122319</v>
      </c>
    </row>
    <row r="610" spans="1:3" x14ac:dyDescent="0.15">
      <c r="A610" s="87">
        <v>122327</v>
      </c>
      <c r="B610" s="88" t="s">
        <v>640</v>
      </c>
      <c r="C610" s="87">
        <v>122327</v>
      </c>
    </row>
    <row r="611" spans="1:3" x14ac:dyDescent="0.15">
      <c r="A611" s="87">
        <v>122335</v>
      </c>
      <c r="B611" s="88" t="s">
        <v>641</v>
      </c>
      <c r="C611" s="87">
        <v>122335</v>
      </c>
    </row>
    <row r="612" spans="1:3" x14ac:dyDescent="0.15">
      <c r="A612" s="87">
        <v>122343</v>
      </c>
      <c r="B612" s="88" t="s">
        <v>642</v>
      </c>
      <c r="C612" s="87">
        <v>122343</v>
      </c>
    </row>
    <row r="613" spans="1:3" x14ac:dyDescent="0.15">
      <c r="A613" s="87">
        <v>122351</v>
      </c>
      <c r="B613" s="88" t="s">
        <v>643</v>
      </c>
      <c r="C613" s="87">
        <v>122351</v>
      </c>
    </row>
    <row r="614" spans="1:3" x14ac:dyDescent="0.15">
      <c r="A614" s="87">
        <v>122360</v>
      </c>
      <c r="B614" s="88" t="s">
        <v>644</v>
      </c>
      <c r="C614" s="87">
        <v>122360</v>
      </c>
    </row>
    <row r="615" spans="1:3" x14ac:dyDescent="0.15">
      <c r="A615" s="87">
        <v>122378</v>
      </c>
      <c r="B615" s="88" t="s">
        <v>645</v>
      </c>
      <c r="C615" s="87">
        <v>122378</v>
      </c>
    </row>
    <row r="616" spans="1:3" x14ac:dyDescent="0.15">
      <c r="A616" s="87">
        <v>122386</v>
      </c>
      <c r="B616" s="88" t="s">
        <v>646</v>
      </c>
      <c r="C616" s="87">
        <v>122386</v>
      </c>
    </row>
    <row r="617" spans="1:3" x14ac:dyDescent="0.15">
      <c r="A617" s="87">
        <v>122394</v>
      </c>
      <c r="B617" s="88" t="s">
        <v>647</v>
      </c>
      <c r="C617" s="87">
        <v>122394</v>
      </c>
    </row>
    <row r="618" spans="1:3" x14ac:dyDescent="0.15">
      <c r="A618" s="87">
        <v>123226</v>
      </c>
      <c r="B618" s="88" t="s">
        <v>648</v>
      </c>
      <c r="C618" s="87">
        <v>123226</v>
      </c>
    </row>
    <row r="619" spans="1:3" x14ac:dyDescent="0.15">
      <c r="A619" s="87">
        <v>123293</v>
      </c>
      <c r="B619" s="88" t="s">
        <v>649</v>
      </c>
      <c r="C619" s="87">
        <v>123293</v>
      </c>
    </row>
    <row r="620" spans="1:3" x14ac:dyDescent="0.15">
      <c r="A620" s="87">
        <v>123421</v>
      </c>
      <c r="B620" s="88" t="s">
        <v>650</v>
      </c>
      <c r="C620" s="87">
        <v>123421</v>
      </c>
    </row>
    <row r="621" spans="1:3" x14ac:dyDescent="0.15">
      <c r="A621" s="87">
        <v>123471</v>
      </c>
      <c r="B621" s="88" t="s">
        <v>651</v>
      </c>
      <c r="C621" s="87">
        <v>123471</v>
      </c>
    </row>
    <row r="622" spans="1:3" x14ac:dyDescent="0.15">
      <c r="A622" s="87">
        <v>123498</v>
      </c>
      <c r="B622" s="88" t="s">
        <v>652</v>
      </c>
      <c r="C622" s="87">
        <v>123498</v>
      </c>
    </row>
    <row r="623" spans="1:3" x14ac:dyDescent="0.15">
      <c r="A623" s="87">
        <v>124036</v>
      </c>
      <c r="B623" s="88" t="s">
        <v>653</v>
      </c>
      <c r="C623" s="87">
        <v>124036</v>
      </c>
    </row>
    <row r="624" spans="1:3" x14ac:dyDescent="0.15">
      <c r="A624" s="87">
        <v>124095</v>
      </c>
      <c r="B624" s="88" t="s">
        <v>654</v>
      </c>
      <c r="C624" s="87">
        <v>124095</v>
      </c>
    </row>
    <row r="625" spans="1:3" x14ac:dyDescent="0.15">
      <c r="A625" s="87">
        <v>124109</v>
      </c>
      <c r="B625" s="88" t="s">
        <v>655</v>
      </c>
      <c r="C625" s="87">
        <v>124109</v>
      </c>
    </row>
    <row r="626" spans="1:3" x14ac:dyDescent="0.15">
      <c r="A626" s="87">
        <v>124214</v>
      </c>
      <c r="B626" s="88" t="s">
        <v>656</v>
      </c>
      <c r="C626" s="87">
        <v>124214</v>
      </c>
    </row>
    <row r="627" spans="1:3" x14ac:dyDescent="0.15">
      <c r="A627" s="87">
        <v>124222</v>
      </c>
      <c r="B627" s="88" t="s">
        <v>657</v>
      </c>
      <c r="C627" s="87">
        <v>124222</v>
      </c>
    </row>
    <row r="628" spans="1:3" x14ac:dyDescent="0.15">
      <c r="A628" s="87">
        <v>124231</v>
      </c>
      <c r="B628" s="88" t="s">
        <v>658</v>
      </c>
      <c r="C628" s="87">
        <v>124231</v>
      </c>
    </row>
    <row r="629" spans="1:3" x14ac:dyDescent="0.15">
      <c r="A629" s="87">
        <v>124249</v>
      </c>
      <c r="B629" s="88" t="s">
        <v>659</v>
      </c>
      <c r="C629" s="87">
        <v>124249</v>
      </c>
    </row>
    <row r="630" spans="1:3" x14ac:dyDescent="0.15">
      <c r="A630" s="87">
        <v>124265</v>
      </c>
      <c r="B630" s="88" t="s">
        <v>660</v>
      </c>
      <c r="C630" s="87">
        <v>124265</v>
      </c>
    </row>
    <row r="631" spans="1:3" x14ac:dyDescent="0.15">
      <c r="A631" s="87">
        <v>124273</v>
      </c>
      <c r="B631" s="88" t="s">
        <v>661</v>
      </c>
      <c r="C631" s="87">
        <v>124273</v>
      </c>
    </row>
    <row r="632" spans="1:3" x14ac:dyDescent="0.15">
      <c r="A632" s="87">
        <v>124419</v>
      </c>
      <c r="B632" s="88" t="s">
        <v>662</v>
      </c>
      <c r="C632" s="87">
        <v>124419</v>
      </c>
    </row>
    <row r="633" spans="1:3" x14ac:dyDescent="0.15">
      <c r="A633" s="87">
        <v>124435</v>
      </c>
      <c r="B633" s="88" t="s">
        <v>663</v>
      </c>
      <c r="C633" s="87">
        <v>124435</v>
      </c>
    </row>
    <row r="634" spans="1:3" x14ac:dyDescent="0.15">
      <c r="A634" s="87">
        <v>124630</v>
      </c>
      <c r="B634" s="88" t="s">
        <v>664</v>
      </c>
      <c r="C634" s="87">
        <v>124630</v>
      </c>
    </row>
    <row r="635" spans="1:3" x14ac:dyDescent="0.15">
      <c r="A635" s="87">
        <v>131016</v>
      </c>
      <c r="B635" s="88" t="s">
        <v>665</v>
      </c>
      <c r="C635" s="87">
        <v>131016</v>
      </c>
    </row>
    <row r="636" spans="1:3" x14ac:dyDescent="0.15">
      <c r="A636" s="87">
        <v>131024</v>
      </c>
      <c r="B636" s="88" t="s">
        <v>666</v>
      </c>
      <c r="C636" s="87">
        <v>131024</v>
      </c>
    </row>
    <row r="637" spans="1:3" x14ac:dyDescent="0.15">
      <c r="A637" s="87">
        <v>131032</v>
      </c>
      <c r="B637" s="88" t="s">
        <v>667</v>
      </c>
      <c r="C637" s="87">
        <v>131032</v>
      </c>
    </row>
    <row r="638" spans="1:3" x14ac:dyDescent="0.15">
      <c r="A638" s="87">
        <v>131041</v>
      </c>
      <c r="B638" s="88" t="s">
        <v>668</v>
      </c>
      <c r="C638" s="87">
        <v>131041</v>
      </c>
    </row>
    <row r="639" spans="1:3" x14ac:dyDescent="0.15">
      <c r="A639" s="87">
        <v>131059</v>
      </c>
      <c r="B639" s="88" t="s">
        <v>669</v>
      </c>
      <c r="C639" s="87">
        <v>131059</v>
      </c>
    </row>
    <row r="640" spans="1:3" x14ac:dyDescent="0.15">
      <c r="A640" s="87">
        <v>131067</v>
      </c>
      <c r="B640" s="88" t="s">
        <v>670</v>
      </c>
      <c r="C640" s="87">
        <v>131067</v>
      </c>
    </row>
    <row r="641" spans="1:3" x14ac:dyDescent="0.15">
      <c r="A641" s="87">
        <v>131075</v>
      </c>
      <c r="B641" s="88" t="s">
        <v>671</v>
      </c>
      <c r="C641" s="87">
        <v>131075</v>
      </c>
    </row>
    <row r="642" spans="1:3" x14ac:dyDescent="0.15">
      <c r="A642" s="87">
        <v>131083</v>
      </c>
      <c r="B642" s="88" t="s">
        <v>672</v>
      </c>
      <c r="C642" s="87">
        <v>131083</v>
      </c>
    </row>
    <row r="643" spans="1:3" x14ac:dyDescent="0.15">
      <c r="A643" s="87">
        <v>131091</v>
      </c>
      <c r="B643" s="88" t="s">
        <v>673</v>
      </c>
      <c r="C643" s="87">
        <v>131091</v>
      </c>
    </row>
    <row r="644" spans="1:3" x14ac:dyDescent="0.15">
      <c r="A644" s="87">
        <v>131105</v>
      </c>
      <c r="B644" s="88" t="s">
        <v>674</v>
      </c>
      <c r="C644" s="87">
        <v>131105</v>
      </c>
    </row>
    <row r="645" spans="1:3" x14ac:dyDescent="0.15">
      <c r="A645" s="87">
        <v>131113</v>
      </c>
      <c r="B645" s="88" t="s">
        <v>675</v>
      </c>
      <c r="C645" s="87">
        <v>131113</v>
      </c>
    </row>
    <row r="646" spans="1:3" x14ac:dyDescent="0.15">
      <c r="A646" s="87">
        <v>131121</v>
      </c>
      <c r="B646" s="88" t="s">
        <v>676</v>
      </c>
      <c r="C646" s="87">
        <v>131121</v>
      </c>
    </row>
    <row r="647" spans="1:3" x14ac:dyDescent="0.15">
      <c r="A647" s="87">
        <v>131130</v>
      </c>
      <c r="B647" s="88" t="s">
        <v>677</v>
      </c>
      <c r="C647" s="87">
        <v>131130</v>
      </c>
    </row>
    <row r="648" spans="1:3" x14ac:dyDescent="0.15">
      <c r="A648" s="87">
        <v>131148</v>
      </c>
      <c r="B648" s="88" t="s">
        <v>678</v>
      </c>
      <c r="C648" s="87">
        <v>131148</v>
      </c>
    </row>
    <row r="649" spans="1:3" x14ac:dyDescent="0.15">
      <c r="A649" s="87">
        <v>131156</v>
      </c>
      <c r="B649" s="88" t="s">
        <v>679</v>
      </c>
      <c r="C649" s="87">
        <v>131156</v>
      </c>
    </row>
    <row r="650" spans="1:3" x14ac:dyDescent="0.15">
      <c r="A650" s="87">
        <v>131164</v>
      </c>
      <c r="B650" s="88" t="s">
        <v>680</v>
      </c>
      <c r="C650" s="87">
        <v>131164</v>
      </c>
    </row>
    <row r="651" spans="1:3" x14ac:dyDescent="0.15">
      <c r="A651" s="87">
        <v>131172</v>
      </c>
      <c r="B651" s="88" t="s">
        <v>681</v>
      </c>
      <c r="C651" s="87">
        <v>131172</v>
      </c>
    </row>
    <row r="652" spans="1:3" x14ac:dyDescent="0.15">
      <c r="A652" s="87">
        <v>131181</v>
      </c>
      <c r="B652" s="88" t="s">
        <v>682</v>
      </c>
      <c r="C652" s="87">
        <v>131181</v>
      </c>
    </row>
    <row r="653" spans="1:3" x14ac:dyDescent="0.15">
      <c r="A653" s="87">
        <v>131199</v>
      </c>
      <c r="B653" s="88" t="s">
        <v>683</v>
      </c>
      <c r="C653" s="87">
        <v>131199</v>
      </c>
    </row>
    <row r="654" spans="1:3" x14ac:dyDescent="0.15">
      <c r="A654" s="87">
        <v>131202</v>
      </c>
      <c r="B654" s="88" t="s">
        <v>684</v>
      </c>
      <c r="C654" s="87">
        <v>131202</v>
      </c>
    </row>
    <row r="655" spans="1:3" x14ac:dyDescent="0.15">
      <c r="A655" s="87">
        <v>131211</v>
      </c>
      <c r="B655" s="88" t="s">
        <v>685</v>
      </c>
      <c r="C655" s="87">
        <v>131211</v>
      </c>
    </row>
    <row r="656" spans="1:3" x14ac:dyDescent="0.15">
      <c r="A656" s="87">
        <v>131229</v>
      </c>
      <c r="B656" s="88" t="s">
        <v>686</v>
      </c>
      <c r="C656" s="87">
        <v>131229</v>
      </c>
    </row>
    <row r="657" spans="1:3" x14ac:dyDescent="0.15">
      <c r="A657" s="87">
        <v>131237</v>
      </c>
      <c r="B657" s="88" t="s">
        <v>687</v>
      </c>
      <c r="C657" s="87">
        <v>131237</v>
      </c>
    </row>
    <row r="658" spans="1:3" x14ac:dyDescent="0.15">
      <c r="A658" s="87">
        <v>132012</v>
      </c>
      <c r="B658" s="88" t="s">
        <v>688</v>
      </c>
      <c r="C658" s="87">
        <v>132012</v>
      </c>
    </row>
    <row r="659" spans="1:3" x14ac:dyDescent="0.15">
      <c r="A659" s="87">
        <v>132021</v>
      </c>
      <c r="B659" s="88" t="s">
        <v>689</v>
      </c>
      <c r="C659" s="87">
        <v>132021</v>
      </c>
    </row>
    <row r="660" spans="1:3" x14ac:dyDescent="0.15">
      <c r="A660" s="87">
        <v>132039</v>
      </c>
      <c r="B660" s="88" t="s">
        <v>690</v>
      </c>
      <c r="C660" s="87">
        <v>132039</v>
      </c>
    </row>
    <row r="661" spans="1:3" x14ac:dyDescent="0.15">
      <c r="A661" s="87">
        <v>132047</v>
      </c>
      <c r="B661" s="88" t="s">
        <v>691</v>
      </c>
      <c r="C661" s="87">
        <v>132047</v>
      </c>
    </row>
    <row r="662" spans="1:3" x14ac:dyDescent="0.15">
      <c r="A662" s="87">
        <v>132055</v>
      </c>
      <c r="B662" s="88" t="s">
        <v>692</v>
      </c>
      <c r="C662" s="87">
        <v>132055</v>
      </c>
    </row>
    <row r="663" spans="1:3" x14ac:dyDescent="0.15">
      <c r="A663" s="87">
        <v>132063</v>
      </c>
      <c r="B663" s="88" t="s">
        <v>693</v>
      </c>
      <c r="C663" s="87">
        <v>132063</v>
      </c>
    </row>
    <row r="664" spans="1:3" x14ac:dyDescent="0.15">
      <c r="A664" s="87">
        <v>132071</v>
      </c>
      <c r="B664" s="88" t="s">
        <v>694</v>
      </c>
      <c r="C664" s="87">
        <v>132071</v>
      </c>
    </row>
    <row r="665" spans="1:3" x14ac:dyDescent="0.15">
      <c r="A665" s="87">
        <v>132080</v>
      </c>
      <c r="B665" s="88" t="s">
        <v>695</v>
      </c>
      <c r="C665" s="87">
        <v>132080</v>
      </c>
    </row>
    <row r="666" spans="1:3" x14ac:dyDescent="0.15">
      <c r="A666" s="87">
        <v>132098</v>
      </c>
      <c r="B666" s="88" t="s">
        <v>696</v>
      </c>
      <c r="C666" s="87">
        <v>132098</v>
      </c>
    </row>
    <row r="667" spans="1:3" x14ac:dyDescent="0.15">
      <c r="A667" s="87">
        <v>132101</v>
      </c>
      <c r="B667" s="88" t="s">
        <v>697</v>
      </c>
      <c r="C667" s="87">
        <v>132101</v>
      </c>
    </row>
    <row r="668" spans="1:3" x14ac:dyDescent="0.15">
      <c r="A668" s="87">
        <v>132110</v>
      </c>
      <c r="B668" s="88" t="s">
        <v>698</v>
      </c>
      <c r="C668" s="87">
        <v>132110</v>
      </c>
    </row>
    <row r="669" spans="1:3" x14ac:dyDescent="0.15">
      <c r="A669" s="87">
        <v>132128</v>
      </c>
      <c r="B669" s="88" t="s">
        <v>699</v>
      </c>
      <c r="C669" s="87">
        <v>132128</v>
      </c>
    </row>
    <row r="670" spans="1:3" x14ac:dyDescent="0.15">
      <c r="A670" s="87">
        <v>132136</v>
      </c>
      <c r="B670" s="88" t="s">
        <v>700</v>
      </c>
      <c r="C670" s="87">
        <v>132136</v>
      </c>
    </row>
    <row r="671" spans="1:3" x14ac:dyDescent="0.15">
      <c r="A671" s="87">
        <v>132144</v>
      </c>
      <c r="B671" s="88" t="s">
        <v>701</v>
      </c>
      <c r="C671" s="87">
        <v>132144</v>
      </c>
    </row>
    <row r="672" spans="1:3" x14ac:dyDescent="0.15">
      <c r="A672" s="87">
        <v>132152</v>
      </c>
      <c r="B672" s="88" t="s">
        <v>702</v>
      </c>
      <c r="C672" s="87">
        <v>132152</v>
      </c>
    </row>
    <row r="673" spans="1:3" x14ac:dyDescent="0.15">
      <c r="A673" s="87">
        <v>132187</v>
      </c>
      <c r="B673" s="88" t="s">
        <v>703</v>
      </c>
      <c r="C673" s="87">
        <v>132187</v>
      </c>
    </row>
    <row r="674" spans="1:3" x14ac:dyDescent="0.15">
      <c r="A674" s="87">
        <v>132195</v>
      </c>
      <c r="B674" s="88" t="s">
        <v>704</v>
      </c>
      <c r="C674" s="87">
        <v>132195</v>
      </c>
    </row>
    <row r="675" spans="1:3" x14ac:dyDescent="0.15">
      <c r="A675" s="87">
        <v>132209</v>
      </c>
      <c r="B675" s="88" t="s">
        <v>705</v>
      </c>
      <c r="C675" s="87">
        <v>132209</v>
      </c>
    </row>
    <row r="676" spans="1:3" x14ac:dyDescent="0.15">
      <c r="A676" s="87">
        <v>132217</v>
      </c>
      <c r="B676" s="88" t="s">
        <v>706</v>
      </c>
      <c r="C676" s="87">
        <v>132217</v>
      </c>
    </row>
    <row r="677" spans="1:3" x14ac:dyDescent="0.15">
      <c r="A677" s="87">
        <v>132225</v>
      </c>
      <c r="B677" s="88" t="s">
        <v>707</v>
      </c>
      <c r="C677" s="87">
        <v>132225</v>
      </c>
    </row>
    <row r="678" spans="1:3" x14ac:dyDescent="0.15">
      <c r="A678" s="87">
        <v>132233</v>
      </c>
      <c r="B678" s="88" t="s">
        <v>708</v>
      </c>
      <c r="C678" s="87">
        <v>132233</v>
      </c>
    </row>
    <row r="679" spans="1:3" x14ac:dyDescent="0.15">
      <c r="A679" s="87">
        <v>132241</v>
      </c>
      <c r="B679" s="88" t="s">
        <v>709</v>
      </c>
      <c r="C679" s="87">
        <v>132241</v>
      </c>
    </row>
    <row r="680" spans="1:3" x14ac:dyDescent="0.15">
      <c r="A680" s="87">
        <v>132250</v>
      </c>
      <c r="B680" s="88" t="s">
        <v>710</v>
      </c>
      <c r="C680" s="87">
        <v>132250</v>
      </c>
    </row>
    <row r="681" spans="1:3" x14ac:dyDescent="0.15">
      <c r="A681" s="87">
        <v>132276</v>
      </c>
      <c r="B681" s="88" t="s">
        <v>711</v>
      </c>
      <c r="C681" s="87">
        <v>132276</v>
      </c>
    </row>
    <row r="682" spans="1:3" x14ac:dyDescent="0.15">
      <c r="A682" s="87">
        <v>132284</v>
      </c>
      <c r="B682" s="88" t="s">
        <v>712</v>
      </c>
      <c r="C682" s="87">
        <v>132284</v>
      </c>
    </row>
    <row r="683" spans="1:3" x14ac:dyDescent="0.15">
      <c r="A683" s="87">
        <v>132292</v>
      </c>
      <c r="B683" s="88" t="s">
        <v>713</v>
      </c>
      <c r="C683" s="87">
        <v>132292</v>
      </c>
    </row>
    <row r="684" spans="1:3" x14ac:dyDescent="0.15">
      <c r="A684" s="87">
        <v>133035</v>
      </c>
      <c r="B684" s="88" t="s">
        <v>714</v>
      </c>
      <c r="C684" s="87">
        <v>133035</v>
      </c>
    </row>
    <row r="685" spans="1:3" x14ac:dyDescent="0.15">
      <c r="A685" s="87">
        <v>133051</v>
      </c>
      <c r="B685" s="88" t="s">
        <v>715</v>
      </c>
      <c r="C685" s="87">
        <v>133051</v>
      </c>
    </row>
    <row r="686" spans="1:3" x14ac:dyDescent="0.15">
      <c r="A686" s="87">
        <v>133078</v>
      </c>
      <c r="B686" s="88" t="s">
        <v>716</v>
      </c>
      <c r="C686" s="87">
        <v>133078</v>
      </c>
    </row>
    <row r="687" spans="1:3" x14ac:dyDescent="0.15">
      <c r="A687" s="87">
        <v>133086</v>
      </c>
      <c r="B687" s="88" t="s">
        <v>717</v>
      </c>
      <c r="C687" s="87">
        <v>133086</v>
      </c>
    </row>
    <row r="688" spans="1:3" x14ac:dyDescent="0.15">
      <c r="A688" s="87">
        <v>133612</v>
      </c>
      <c r="B688" s="88" t="s">
        <v>718</v>
      </c>
      <c r="C688" s="87">
        <v>133612</v>
      </c>
    </row>
    <row r="689" spans="1:3" x14ac:dyDescent="0.15">
      <c r="A689" s="87">
        <v>133621</v>
      </c>
      <c r="B689" s="88" t="s">
        <v>719</v>
      </c>
      <c r="C689" s="87">
        <v>133621</v>
      </c>
    </row>
    <row r="690" spans="1:3" x14ac:dyDescent="0.15">
      <c r="A690" s="87">
        <v>133639</v>
      </c>
      <c r="B690" s="88" t="s">
        <v>720</v>
      </c>
      <c r="C690" s="87">
        <v>133639</v>
      </c>
    </row>
    <row r="691" spans="1:3" x14ac:dyDescent="0.15">
      <c r="A691" s="87">
        <v>133647</v>
      </c>
      <c r="B691" s="88" t="s">
        <v>721</v>
      </c>
      <c r="C691" s="87">
        <v>133647</v>
      </c>
    </row>
    <row r="692" spans="1:3" x14ac:dyDescent="0.15">
      <c r="A692" s="87">
        <v>133817</v>
      </c>
      <c r="B692" s="88" t="s">
        <v>722</v>
      </c>
      <c r="C692" s="87">
        <v>133817</v>
      </c>
    </row>
    <row r="693" spans="1:3" x14ac:dyDescent="0.15">
      <c r="A693" s="87">
        <v>133825</v>
      </c>
      <c r="B693" s="88" t="s">
        <v>723</v>
      </c>
      <c r="C693" s="87">
        <v>133825</v>
      </c>
    </row>
    <row r="694" spans="1:3" x14ac:dyDescent="0.15">
      <c r="A694" s="87">
        <v>134015</v>
      </c>
      <c r="B694" s="88" t="s">
        <v>724</v>
      </c>
      <c r="C694" s="87">
        <v>134015</v>
      </c>
    </row>
    <row r="695" spans="1:3" x14ac:dyDescent="0.15">
      <c r="A695" s="87">
        <v>134023</v>
      </c>
      <c r="B695" s="88" t="s">
        <v>725</v>
      </c>
      <c r="C695" s="87">
        <v>134023</v>
      </c>
    </row>
    <row r="696" spans="1:3" x14ac:dyDescent="0.15">
      <c r="A696" s="87">
        <v>134210</v>
      </c>
      <c r="B696" s="88" t="s">
        <v>726</v>
      </c>
      <c r="C696" s="87">
        <v>134210</v>
      </c>
    </row>
    <row r="697" spans="1:3" x14ac:dyDescent="0.15">
      <c r="A697" s="87">
        <v>141003</v>
      </c>
      <c r="B697" s="88" t="s">
        <v>727</v>
      </c>
      <c r="C697" s="87">
        <v>141003</v>
      </c>
    </row>
    <row r="698" spans="1:3" x14ac:dyDescent="0.15">
      <c r="A698" s="87">
        <v>141305</v>
      </c>
      <c r="B698" s="88" t="s">
        <v>728</v>
      </c>
      <c r="C698" s="87">
        <v>141305</v>
      </c>
    </row>
    <row r="699" spans="1:3" x14ac:dyDescent="0.15">
      <c r="A699" s="87">
        <v>141500</v>
      </c>
      <c r="B699" s="88" t="s">
        <v>729</v>
      </c>
      <c r="C699" s="87">
        <v>141500</v>
      </c>
    </row>
    <row r="700" spans="1:3" x14ac:dyDescent="0.15">
      <c r="A700" s="87">
        <v>142018</v>
      </c>
      <c r="B700" s="88" t="s">
        <v>730</v>
      </c>
      <c r="C700" s="87">
        <v>142018</v>
      </c>
    </row>
    <row r="701" spans="1:3" x14ac:dyDescent="0.15">
      <c r="A701" s="87">
        <v>142034</v>
      </c>
      <c r="B701" s="88" t="s">
        <v>731</v>
      </c>
      <c r="C701" s="87">
        <v>142034</v>
      </c>
    </row>
    <row r="702" spans="1:3" x14ac:dyDescent="0.15">
      <c r="A702" s="87">
        <v>142042</v>
      </c>
      <c r="B702" s="88" t="s">
        <v>732</v>
      </c>
      <c r="C702" s="87">
        <v>142042</v>
      </c>
    </row>
    <row r="703" spans="1:3" x14ac:dyDescent="0.15">
      <c r="A703" s="87">
        <v>142051</v>
      </c>
      <c r="B703" s="88" t="s">
        <v>733</v>
      </c>
      <c r="C703" s="87">
        <v>142051</v>
      </c>
    </row>
    <row r="704" spans="1:3" x14ac:dyDescent="0.15">
      <c r="A704" s="87">
        <v>142069</v>
      </c>
      <c r="B704" s="88" t="s">
        <v>734</v>
      </c>
      <c r="C704" s="87">
        <v>142069</v>
      </c>
    </row>
    <row r="705" spans="1:3" x14ac:dyDescent="0.15">
      <c r="A705" s="87">
        <v>142077</v>
      </c>
      <c r="B705" s="88" t="s">
        <v>735</v>
      </c>
      <c r="C705" s="87">
        <v>142077</v>
      </c>
    </row>
    <row r="706" spans="1:3" x14ac:dyDescent="0.15">
      <c r="A706" s="87">
        <v>142085</v>
      </c>
      <c r="B706" s="88" t="s">
        <v>736</v>
      </c>
      <c r="C706" s="87">
        <v>142085</v>
      </c>
    </row>
    <row r="707" spans="1:3" x14ac:dyDescent="0.15">
      <c r="A707" s="87">
        <v>142107</v>
      </c>
      <c r="B707" s="88" t="s">
        <v>737</v>
      </c>
      <c r="C707" s="87">
        <v>142107</v>
      </c>
    </row>
    <row r="708" spans="1:3" x14ac:dyDescent="0.15">
      <c r="A708" s="87">
        <v>142115</v>
      </c>
      <c r="B708" s="88" t="s">
        <v>738</v>
      </c>
      <c r="C708" s="87">
        <v>142115</v>
      </c>
    </row>
    <row r="709" spans="1:3" x14ac:dyDescent="0.15">
      <c r="A709" s="87">
        <v>142123</v>
      </c>
      <c r="B709" s="88" t="s">
        <v>739</v>
      </c>
      <c r="C709" s="87">
        <v>142123</v>
      </c>
    </row>
    <row r="710" spans="1:3" x14ac:dyDescent="0.15">
      <c r="A710" s="87">
        <v>142131</v>
      </c>
      <c r="B710" s="88" t="s">
        <v>740</v>
      </c>
      <c r="C710" s="87">
        <v>142131</v>
      </c>
    </row>
    <row r="711" spans="1:3" x14ac:dyDescent="0.15">
      <c r="A711" s="87">
        <v>142140</v>
      </c>
      <c r="B711" s="88" t="s">
        <v>741</v>
      </c>
      <c r="C711" s="87">
        <v>142140</v>
      </c>
    </row>
    <row r="712" spans="1:3" x14ac:dyDescent="0.15">
      <c r="A712" s="87">
        <v>142158</v>
      </c>
      <c r="B712" s="88" t="s">
        <v>742</v>
      </c>
      <c r="C712" s="87">
        <v>142158</v>
      </c>
    </row>
    <row r="713" spans="1:3" x14ac:dyDescent="0.15">
      <c r="A713" s="87">
        <v>142166</v>
      </c>
      <c r="B713" s="88" t="s">
        <v>743</v>
      </c>
      <c r="C713" s="87">
        <v>142166</v>
      </c>
    </row>
    <row r="714" spans="1:3" x14ac:dyDescent="0.15">
      <c r="A714" s="87">
        <v>142174</v>
      </c>
      <c r="B714" s="88" t="s">
        <v>744</v>
      </c>
      <c r="C714" s="87">
        <v>142174</v>
      </c>
    </row>
    <row r="715" spans="1:3" x14ac:dyDescent="0.15">
      <c r="A715" s="87">
        <v>142182</v>
      </c>
      <c r="B715" s="88" t="s">
        <v>745</v>
      </c>
      <c r="C715" s="87">
        <v>142182</v>
      </c>
    </row>
    <row r="716" spans="1:3" x14ac:dyDescent="0.15">
      <c r="A716" s="87">
        <v>143014</v>
      </c>
      <c r="B716" s="88" t="s">
        <v>746</v>
      </c>
      <c r="C716" s="87">
        <v>143014</v>
      </c>
    </row>
    <row r="717" spans="1:3" x14ac:dyDescent="0.15">
      <c r="A717" s="87">
        <v>143219</v>
      </c>
      <c r="B717" s="88" t="s">
        <v>747</v>
      </c>
      <c r="C717" s="87">
        <v>143219</v>
      </c>
    </row>
    <row r="718" spans="1:3" x14ac:dyDescent="0.15">
      <c r="A718" s="87">
        <v>143413</v>
      </c>
      <c r="B718" s="88" t="s">
        <v>748</v>
      </c>
      <c r="C718" s="87">
        <v>143413</v>
      </c>
    </row>
    <row r="719" spans="1:3" x14ac:dyDescent="0.15">
      <c r="A719" s="87">
        <v>143421</v>
      </c>
      <c r="B719" s="88" t="s">
        <v>749</v>
      </c>
      <c r="C719" s="87">
        <v>143421</v>
      </c>
    </row>
    <row r="720" spans="1:3" x14ac:dyDescent="0.15">
      <c r="A720" s="87">
        <v>143618</v>
      </c>
      <c r="B720" s="88" t="s">
        <v>750</v>
      </c>
      <c r="C720" s="87">
        <v>143618</v>
      </c>
    </row>
    <row r="721" spans="1:3" x14ac:dyDescent="0.15">
      <c r="A721" s="87">
        <v>143626</v>
      </c>
      <c r="B721" s="88" t="s">
        <v>751</v>
      </c>
      <c r="C721" s="87">
        <v>143626</v>
      </c>
    </row>
    <row r="722" spans="1:3" x14ac:dyDescent="0.15">
      <c r="A722" s="87">
        <v>143634</v>
      </c>
      <c r="B722" s="88" t="s">
        <v>752</v>
      </c>
      <c r="C722" s="87">
        <v>143634</v>
      </c>
    </row>
    <row r="723" spans="1:3" x14ac:dyDescent="0.15">
      <c r="A723" s="87">
        <v>143642</v>
      </c>
      <c r="B723" s="88" t="s">
        <v>753</v>
      </c>
      <c r="C723" s="87">
        <v>143642</v>
      </c>
    </row>
    <row r="724" spans="1:3" x14ac:dyDescent="0.15">
      <c r="A724" s="87">
        <v>143669</v>
      </c>
      <c r="B724" s="88" t="s">
        <v>754</v>
      </c>
      <c r="C724" s="87">
        <v>143669</v>
      </c>
    </row>
    <row r="725" spans="1:3" x14ac:dyDescent="0.15">
      <c r="A725" s="87">
        <v>143821</v>
      </c>
      <c r="B725" s="88" t="s">
        <v>755</v>
      </c>
      <c r="C725" s="87">
        <v>143821</v>
      </c>
    </row>
    <row r="726" spans="1:3" x14ac:dyDescent="0.15">
      <c r="A726" s="87">
        <v>143839</v>
      </c>
      <c r="B726" s="88" t="s">
        <v>756</v>
      </c>
      <c r="C726" s="87">
        <v>143839</v>
      </c>
    </row>
    <row r="727" spans="1:3" x14ac:dyDescent="0.15">
      <c r="A727" s="87">
        <v>143847</v>
      </c>
      <c r="B727" s="88" t="s">
        <v>757</v>
      </c>
      <c r="C727" s="87">
        <v>143847</v>
      </c>
    </row>
    <row r="728" spans="1:3" x14ac:dyDescent="0.15">
      <c r="A728" s="87">
        <v>144011</v>
      </c>
      <c r="B728" s="88" t="s">
        <v>758</v>
      </c>
      <c r="C728" s="87">
        <v>144011</v>
      </c>
    </row>
    <row r="729" spans="1:3" x14ac:dyDescent="0.15">
      <c r="A729" s="87">
        <v>144029</v>
      </c>
      <c r="B729" s="88" t="s">
        <v>759</v>
      </c>
      <c r="C729" s="87">
        <v>144029</v>
      </c>
    </row>
    <row r="730" spans="1:3" x14ac:dyDescent="0.15">
      <c r="A730" s="87">
        <v>151009</v>
      </c>
      <c r="B730" s="88" t="s">
        <v>760</v>
      </c>
      <c r="C730" s="87">
        <v>151009</v>
      </c>
    </row>
    <row r="731" spans="1:3" x14ac:dyDescent="0.15">
      <c r="A731" s="87">
        <v>152021</v>
      </c>
      <c r="B731" s="88" t="s">
        <v>761</v>
      </c>
      <c r="C731" s="87">
        <v>152021</v>
      </c>
    </row>
    <row r="732" spans="1:3" x14ac:dyDescent="0.15">
      <c r="A732" s="87">
        <v>152048</v>
      </c>
      <c r="B732" s="88" t="s">
        <v>762</v>
      </c>
      <c r="C732" s="87">
        <v>152048</v>
      </c>
    </row>
    <row r="733" spans="1:3" x14ac:dyDescent="0.15">
      <c r="A733" s="87">
        <v>152056</v>
      </c>
      <c r="B733" s="88" t="s">
        <v>763</v>
      </c>
      <c r="C733" s="87">
        <v>152056</v>
      </c>
    </row>
    <row r="734" spans="1:3" x14ac:dyDescent="0.15">
      <c r="A734" s="87">
        <v>152064</v>
      </c>
      <c r="B734" s="88" t="s">
        <v>764</v>
      </c>
      <c r="C734" s="87">
        <v>152064</v>
      </c>
    </row>
    <row r="735" spans="1:3" x14ac:dyDescent="0.15">
      <c r="A735" s="87">
        <v>152081</v>
      </c>
      <c r="B735" s="88" t="s">
        <v>765</v>
      </c>
      <c r="C735" s="87">
        <v>152081</v>
      </c>
    </row>
    <row r="736" spans="1:3" x14ac:dyDescent="0.15">
      <c r="A736" s="87">
        <v>152099</v>
      </c>
      <c r="B736" s="88" t="s">
        <v>766</v>
      </c>
      <c r="C736" s="87">
        <v>152099</v>
      </c>
    </row>
    <row r="737" spans="1:3" x14ac:dyDescent="0.15">
      <c r="A737" s="87">
        <v>152102</v>
      </c>
      <c r="B737" s="88" t="s">
        <v>767</v>
      </c>
      <c r="C737" s="87">
        <v>152102</v>
      </c>
    </row>
    <row r="738" spans="1:3" x14ac:dyDescent="0.15">
      <c r="A738" s="87">
        <v>152111</v>
      </c>
      <c r="B738" s="88" t="s">
        <v>768</v>
      </c>
      <c r="C738" s="87">
        <v>152111</v>
      </c>
    </row>
    <row r="739" spans="1:3" x14ac:dyDescent="0.15">
      <c r="A739" s="87">
        <v>152129</v>
      </c>
      <c r="B739" s="88" t="s">
        <v>769</v>
      </c>
      <c r="C739" s="87">
        <v>152129</v>
      </c>
    </row>
    <row r="740" spans="1:3" x14ac:dyDescent="0.15">
      <c r="A740" s="87">
        <v>152137</v>
      </c>
      <c r="B740" s="88" t="s">
        <v>770</v>
      </c>
      <c r="C740" s="87">
        <v>152137</v>
      </c>
    </row>
    <row r="741" spans="1:3" x14ac:dyDescent="0.15">
      <c r="A741" s="87">
        <v>152161</v>
      </c>
      <c r="B741" s="88" t="s">
        <v>771</v>
      </c>
      <c r="C741" s="87">
        <v>152161</v>
      </c>
    </row>
    <row r="742" spans="1:3" x14ac:dyDescent="0.15">
      <c r="A742" s="87">
        <v>152170</v>
      </c>
      <c r="B742" s="88" t="s">
        <v>772</v>
      </c>
      <c r="C742" s="87">
        <v>152170</v>
      </c>
    </row>
    <row r="743" spans="1:3" x14ac:dyDescent="0.15">
      <c r="A743" s="87">
        <v>152188</v>
      </c>
      <c r="B743" s="88" t="s">
        <v>773</v>
      </c>
      <c r="C743" s="87">
        <v>152188</v>
      </c>
    </row>
    <row r="744" spans="1:3" x14ac:dyDescent="0.15">
      <c r="A744" s="87">
        <v>152226</v>
      </c>
      <c r="B744" s="88" t="s">
        <v>774</v>
      </c>
      <c r="C744" s="87">
        <v>152226</v>
      </c>
    </row>
    <row r="745" spans="1:3" x14ac:dyDescent="0.15">
      <c r="A745" s="87">
        <v>152234</v>
      </c>
      <c r="B745" s="88" t="s">
        <v>775</v>
      </c>
      <c r="C745" s="87">
        <v>152234</v>
      </c>
    </row>
    <row r="746" spans="1:3" x14ac:dyDescent="0.15">
      <c r="A746" s="87">
        <v>152242</v>
      </c>
      <c r="B746" s="88" t="s">
        <v>776</v>
      </c>
      <c r="C746" s="87">
        <v>152242</v>
      </c>
    </row>
    <row r="747" spans="1:3" x14ac:dyDescent="0.15">
      <c r="A747" s="87">
        <v>152251</v>
      </c>
      <c r="B747" s="88" t="s">
        <v>777</v>
      </c>
      <c r="C747" s="87">
        <v>152251</v>
      </c>
    </row>
    <row r="748" spans="1:3" x14ac:dyDescent="0.15">
      <c r="A748" s="87">
        <v>152269</v>
      </c>
      <c r="B748" s="88" t="s">
        <v>778</v>
      </c>
      <c r="C748" s="87">
        <v>152269</v>
      </c>
    </row>
    <row r="749" spans="1:3" x14ac:dyDescent="0.15">
      <c r="A749" s="87">
        <v>152277</v>
      </c>
      <c r="B749" s="88" t="s">
        <v>779</v>
      </c>
      <c r="C749" s="87">
        <v>152277</v>
      </c>
    </row>
    <row r="750" spans="1:3" x14ac:dyDescent="0.15">
      <c r="A750" s="87">
        <v>153079</v>
      </c>
      <c r="B750" s="88" t="s">
        <v>780</v>
      </c>
      <c r="C750" s="87">
        <v>153079</v>
      </c>
    </row>
    <row r="751" spans="1:3" x14ac:dyDescent="0.15">
      <c r="A751" s="87">
        <v>153427</v>
      </c>
      <c r="B751" s="88" t="s">
        <v>781</v>
      </c>
      <c r="C751" s="87">
        <v>153427</v>
      </c>
    </row>
    <row r="752" spans="1:3" x14ac:dyDescent="0.15">
      <c r="A752" s="87">
        <v>153613</v>
      </c>
      <c r="B752" s="88" t="s">
        <v>782</v>
      </c>
      <c r="C752" s="87">
        <v>153613</v>
      </c>
    </row>
    <row r="753" spans="1:3" x14ac:dyDescent="0.15">
      <c r="A753" s="87">
        <v>153851</v>
      </c>
      <c r="B753" s="88" t="s">
        <v>783</v>
      </c>
      <c r="C753" s="87">
        <v>153851</v>
      </c>
    </row>
    <row r="754" spans="1:3" x14ac:dyDescent="0.15">
      <c r="A754" s="87">
        <v>154059</v>
      </c>
      <c r="B754" s="88" t="s">
        <v>784</v>
      </c>
      <c r="C754" s="87">
        <v>154059</v>
      </c>
    </row>
    <row r="755" spans="1:3" x14ac:dyDescent="0.15">
      <c r="A755" s="87">
        <v>154610</v>
      </c>
      <c r="B755" s="88" t="s">
        <v>785</v>
      </c>
      <c r="C755" s="87">
        <v>154610</v>
      </c>
    </row>
    <row r="756" spans="1:3" x14ac:dyDescent="0.15">
      <c r="A756" s="87">
        <v>154822</v>
      </c>
      <c r="B756" s="88" t="s">
        <v>786</v>
      </c>
      <c r="C756" s="87">
        <v>154822</v>
      </c>
    </row>
    <row r="757" spans="1:3" x14ac:dyDescent="0.15">
      <c r="A757" s="87">
        <v>155047</v>
      </c>
      <c r="B757" s="88" t="s">
        <v>787</v>
      </c>
      <c r="C757" s="87">
        <v>155047</v>
      </c>
    </row>
    <row r="758" spans="1:3" x14ac:dyDescent="0.15">
      <c r="A758" s="87">
        <v>155811</v>
      </c>
      <c r="B758" s="88" t="s">
        <v>788</v>
      </c>
      <c r="C758" s="87">
        <v>155811</v>
      </c>
    </row>
    <row r="759" spans="1:3" x14ac:dyDescent="0.15">
      <c r="A759" s="87">
        <v>155861</v>
      </c>
      <c r="B759" s="88" t="s">
        <v>789</v>
      </c>
      <c r="C759" s="87">
        <v>155861</v>
      </c>
    </row>
    <row r="760" spans="1:3" x14ac:dyDescent="0.15">
      <c r="A760" s="87">
        <v>162019</v>
      </c>
      <c r="B760" s="88" t="s">
        <v>790</v>
      </c>
      <c r="C760" s="87">
        <v>162019</v>
      </c>
    </row>
    <row r="761" spans="1:3" x14ac:dyDescent="0.15">
      <c r="A761" s="87">
        <v>162027</v>
      </c>
      <c r="B761" s="88" t="s">
        <v>791</v>
      </c>
      <c r="C761" s="87">
        <v>162027</v>
      </c>
    </row>
    <row r="762" spans="1:3" x14ac:dyDescent="0.15">
      <c r="A762" s="87">
        <v>162043</v>
      </c>
      <c r="B762" s="88" t="s">
        <v>792</v>
      </c>
      <c r="C762" s="87">
        <v>162043</v>
      </c>
    </row>
    <row r="763" spans="1:3" x14ac:dyDescent="0.15">
      <c r="A763" s="87">
        <v>162051</v>
      </c>
      <c r="B763" s="88" t="s">
        <v>793</v>
      </c>
      <c r="C763" s="87">
        <v>162051</v>
      </c>
    </row>
    <row r="764" spans="1:3" x14ac:dyDescent="0.15">
      <c r="A764" s="87">
        <v>162060</v>
      </c>
      <c r="B764" s="88" t="s">
        <v>794</v>
      </c>
      <c r="C764" s="87">
        <v>162060</v>
      </c>
    </row>
    <row r="765" spans="1:3" x14ac:dyDescent="0.15">
      <c r="A765" s="87">
        <v>162078</v>
      </c>
      <c r="B765" s="88" t="s">
        <v>795</v>
      </c>
      <c r="C765" s="87">
        <v>162078</v>
      </c>
    </row>
    <row r="766" spans="1:3" x14ac:dyDescent="0.15">
      <c r="A766" s="87">
        <v>162086</v>
      </c>
      <c r="B766" s="88" t="s">
        <v>796</v>
      </c>
      <c r="C766" s="87">
        <v>162086</v>
      </c>
    </row>
    <row r="767" spans="1:3" x14ac:dyDescent="0.15">
      <c r="A767" s="87">
        <v>162094</v>
      </c>
      <c r="B767" s="88" t="s">
        <v>797</v>
      </c>
      <c r="C767" s="87">
        <v>162094</v>
      </c>
    </row>
    <row r="768" spans="1:3" x14ac:dyDescent="0.15">
      <c r="A768" s="87">
        <v>162108</v>
      </c>
      <c r="B768" s="88" t="s">
        <v>798</v>
      </c>
      <c r="C768" s="87">
        <v>162108</v>
      </c>
    </row>
    <row r="769" spans="1:3" x14ac:dyDescent="0.15">
      <c r="A769" s="87">
        <v>162116</v>
      </c>
      <c r="B769" s="88" t="s">
        <v>799</v>
      </c>
      <c r="C769" s="87">
        <v>162116</v>
      </c>
    </row>
    <row r="770" spans="1:3" x14ac:dyDescent="0.15">
      <c r="A770" s="87">
        <v>163210</v>
      </c>
      <c r="B770" s="88" t="s">
        <v>800</v>
      </c>
      <c r="C770" s="87">
        <v>163210</v>
      </c>
    </row>
    <row r="771" spans="1:3" x14ac:dyDescent="0.15">
      <c r="A771" s="87">
        <v>163228</v>
      </c>
      <c r="B771" s="88" t="s">
        <v>801</v>
      </c>
      <c r="C771" s="87">
        <v>163228</v>
      </c>
    </row>
    <row r="772" spans="1:3" x14ac:dyDescent="0.15">
      <c r="A772" s="87">
        <v>163236</v>
      </c>
      <c r="B772" s="88" t="s">
        <v>802</v>
      </c>
      <c r="C772" s="87">
        <v>163236</v>
      </c>
    </row>
    <row r="773" spans="1:3" x14ac:dyDescent="0.15">
      <c r="A773" s="87">
        <v>163422</v>
      </c>
      <c r="B773" s="88" t="s">
        <v>803</v>
      </c>
      <c r="C773" s="87">
        <v>163422</v>
      </c>
    </row>
    <row r="774" spans="1:3" x14ac:dyDescent="0.15">
      <c r="A774" s="87">
        <v>163431</v>
      </c>
      <c r="B774" s="88" t="s">
        <v>371</v>
      </c>
      <c r="C774" s="87">
        <v>163431</v>
      </c>
    </row>
    <row r="775" spans="1:3" x14ac:dyDescent="0.15">
      <c r="A775" s="87">
        <v>172014</v>
      </c>
      <c r="B775" s="88" t="s">
        <v>804</v>
      </c>
      <c r="C775" s="87">
        <v>172014</v>
      </c>
    </row>
    <row r="776" spans="1:3" x14ac:dyDescent="0.15">
      <c r="A776" s="87">
        <v>172022</v>
      </c>
      <c r="B776" s="88" t="s">
        <v>805</v>
      </c>
      <c r="C776" s="87">
        <v>172022</v>
      </c>
    </row>
    <row r="777" spans="1:3" x14ac:dyDescent="0.15">
      <c r="A777" s="87">
        <v>172031</v>
      </c>
      <c r="B777" s="88" t="s">
        <v>806</v>
      </c>
      <c r="C777" s="87">
        <v>172031</v>
      </c>
    </row>
    <row r="778" spans="1:3" x14ac:dyDescent="0.15">
      <c r="A778" s="87">
        <v>172049</v>
      </c>
      <c r="B778" s="88" t="s">
        <v>807</v>
      </c>
      <c r="C778" s="87">
        <v>172049</v>
      </c>
    </row>
    <row r="779" spans="1:3" x14ac:dyDescent="0.15">
      <c r="A779" s="87">
        <v>172057</v>
      </c>
      <c r="B779" s="88" t="s">
        <v>808</v>
      </c>
      <c r="C779" s="87">
        <v>172057</v>
      </c>
    </row>
    <row r="780" spans="1:3" x14ac:dyDescent="0.15">
      <c r="A780" s="87">
        <v>172065</v>
      </c>
      <c r="B780" s="88" t="s">
        <v>809</v>
      </c>
      <c r="C780" s="87">
        <v>172065</v>
      </c>
    </row>
    <row r="781" spans="1:3" x14ac:dyDescent="0.15">
      <c r="A781" s="87">
        <v>172073</v>
      </c>
      <c r="B781" s="88" t="s">
        <v>810</v>
      </c>
      <c r="C781" s="87">
        <v>172073</v>
      </c>
    </row>
    <row r="782" spans="1:3" x14ac:dyDescent="0.15">
      <c r="A782" s="87">
        <v>172090</v>
      </c>
      <c r="B782" s="88" t="s">
        <v>811</v>
      </c>
      <c r="C782" s="87">
        <v>172090</v>
      </c>
    </row>
    <row r="783" spans="1:3" x14ac:dyDescent="0.15">
      <c r="A783" s="87">
        <v>172103</v>
      </c>
      <c r="B783" s="88" t="s">
        <v>812</v>
      </c>
      <c r="C783" s="87">
        <v>172103</v>
      </c>
    </row>
    <row r="784" spans="1:3" x14ac:dyDescent="0.15">
      <c r="A784" s="87">
        <v>172111</v>
      </c>
      <c r="B784" s="88" t="s">
        <v>813</v>
      </c>
      <c r="C784" s="87">
        <v>172111</v>
      </c>
    </row>
    <row r="785" spans="1:3" x14ac:dyDescent="0.15">
      <c r="A785" s="87">
        <v>172120</v>
      </c>
      <c r="B785" s="88" t="s">
        <v>814</v>
      </c>
      <c r="C785" s="87">
        <v>172120</v>
      </c>
    </row>
    <row r="786" spans="1:3" x14ac:dyDescent="0.15">
      <c r="A786" s="87">
        <v>173240</v>
      </c>
      <c r="B786" s="88" t="s">
        <v>815</v>
      </c>
      <c r="C786" s="87">
        <v>173240</v>
      </c>
    </row>
    <row r="787" spans="1:3" x14ac:dyDescent="0.15">
      <c r="A787" s="87">
        <v>173614</v>
      </c>
      <c r="B787" s="88" t="s">
        <v>816</v>
      </c>
      <c r="C787" s="87">
        <v>173614</v>
      </c>
    </row>
    <row r="788" spans="1:3" x14ac:dyDescent="0.15">
      <c r="A788" s="87">
        <v>173657</v>
      </c>
      <c r="B788" s="88" t="s">
        <v>817</v>
      </c>
      <c r="C788" s="87">
        <v>173657</v>
      </c>
    </row>
    <row r="789" spans="1:3" x14ac:dyDescent="0.15">
      <c r="A789" s="87">
        <v>173843</v>
      </c>
      <c r="B789" s="88" t="s">
        <v>818</v>
      </c>
      <c r="C789" s="87">
        <v>173843</v>
      </c>
    </row>
    <row r="790" spans="1:3" x14ac:dyDescent="0.15">
      <c r="A790" s="87">
        <v>173860</v>
      </c>
      <c r="B790" s="88" t="s">
        <v>819</v>
      </c>
      <c r="C790" s="87">
        <v>173860</v>
      </c>
    </row>
    <row r="791" spans="1:3" x14ac:dyDescent="0.15">
      <c r="A791" s="87">
        <v>174076</v>
      </c>
      <c r="B791" s="88" t="s">
        <v>820</v>
      </c>
      <c r="C791" s="87">
        <v>174076</v>
      </c>
    </row>
    <row r="792" spans="1:3" x14ac:dyDescent="0.15">
      <c r="A792" s="87">
        <v>174611</v>
      </c>
      <c r="B792" s="88" t="s">
        <v>821</v>
      </c>
      <c r="C792" s="87">
        <v>174611</v>
      </c>
    </row>
    <row r="793" spans="1:3" x14ac:dyDescent="0.15">
      <c r="A793" s="87">
        <v>174637</v>
      </c>
      <c r="B793" s="88" t="s">
        <v>822</v>
      </c>
      <c r="C793" s="87">
        <v>174637</v>
      </c>
    </row>
    <row r="794" spans="1:3" x14ac:dyDescent="0.15">
      <c r="A794" s="87">
        <v>182010</v>
      </c>
      <c r="B794" s="88" t="s">
        <v>823</v>
      </c>
      <c r="C794" s="87">
        <v>182010</v>
      </c>
    </row>
    <row r="795" spans="1:3" x14ac:dyDescent="0.15">
      <c r="A795" s="87">
        <v>182028</v>
      </c>
      <c r="B795" s="88" t="s">
        <v>824</v>
      </c>
      <c r="C795" s="87">
        <v>182028</v>
      </c>
    </row>
    <row r="796" spans="1:3" x14ac:dyDescent="0.15">
      <c r="A796" s="87">
        <v>182044</v>
      </c>
      <c r="B796" s="88" t="s">
        <v>825</v>
      </c>
      <c r="C796" s="87">
        <v>182044</v>
      </c>
    </row>
    <row r="797" spans="1:3" x14ac:dyDescent="0.15">
      <c r="A797" s="87">
        <v>182052</v>
      </c>
      <c r="B797" s="88" t="s">
        <v>826</v>
      </c>
      <c r="C797" s="87">
        <v>182052</v>
      </c>
    </row>
    <row r="798" spans="1:3" x14ac:dyDescent="0.15">
      <c r="A798" s="87">
        <v>182061</v>
      </c>
      <c r="B798" s="88" t="s">
        <v>827</v>
      </c>
      <c r="C798" s="87">
        <v>182061</v>
      </c>
    </row>
    <row r="799" spans="1:3" x14ac:dyDescent="0.15">
      <c r="A799" s="87">
        <v>182079</v>
      </c>
      <c r="B799" s="88" t="s">
        <v>828</v>
      </c>
      <c r="C799" s="87">
        <v>182079</v>
      </c>
    </row>
    <row r="800" spans="1:3" x14ac:dyDescent="0.15">
      <c r="A800" s="87">
        <v>182087</v>
      </c>
      <c r="B800" s="88" t="s">
        <v>829</v>
      </c>
      <c r="C800" s="87">
        <v>182087</v>
      </c>
    </row>
    <row r="801" spans="1:3" x14ac:dyDescent="0.15">
      <c r="A801" s="87">
        <v>182095</v>
      </c>
      <c r="B801" s="88" t="s">
        <v>830</v>
      </c>
      <c r="C801" s="87">
        <v>182095</v>
      </c>
    </row>
    <row r="802" spans="1:3" x14ac:dyDescent="0.15">
      <c r="A802" s="87">
        <v>182109</v>
      </c>
      <c r="B802" s="88" t="s">
        <v>831</v>
      </c>
      <c r="C802" s="87">
        <v>182109</v>
      </c>
    </row>
    <row r="803" spans="1:3" x14ac:dyDescent="0.15">
      <c r="A803" s="87">
        <v>183229</v>
      </c>
      <c r="B803" s="88" t="s">
        <v>832</v>
      </c>
      <c r="C803" s="87">
        <v>183229</v>
      </c>
    </row>
    <row r="804" spans="1:3" x14ac:dyDescent="0.15">
      <c r="A804" s="87">
        <v>183822</v>
      </c>
      <c r="B804" s="88" t="s">
        <v>199</v>
      </c>
      <c r="C804" s="87">
        <v>183822</v>
      </c>
    </row>
    <row r="805" spans="1:3" x14ac:dyDescent="0.15">
      <c r="A805" s="87">
        <v>184047</v>
      </c>
      <c r="B805" s="88" t="s">
        <v>833</v>
      </c>
      <c r="C805" s="87">
        <v>184047</v>
      </c>
    </row>
    <row r="806" spans="1:3" x14ac:dyDescent="0.15">
      <c r="A806" s="87">
        <v>184233</v>
      </c>
      <c r="B806" s="88" t="s">
        <v>834</v>
      </c>
      <c r="C806" s="87">
        <v>184233</v>
      </c>
    </row>
    <row r="807" spans="1:3" x14ac:dyDescent="0.15">
      <c r="A807" s="87">
        <v>184420</v>
      </c>
      <c r="B807" s="88" t="s">
        <v>835</v>
      </c>
      <c r="C807" s="87">
        <v>184420</v>
      </c>
    </row>
    <row r="808" spans="1:3" x14ac:dyDescent="0.15">
      <c r="A808" s="87">
        <v>184811</v>
      </c>
      <c r="B808" s="88" t="s">
        <v>836</v>
      </c>
      <c r="C808" s="87">
        <v>184811</v>
      </c>
    </row>
    <row r="809" spans="1:3" x14ac:dyDescent="0.15">
      <c r="A809" s="87">
        <v>184837</v>
      </c>
      <c r="B809" s="88" t="s">
        <v>837</v>
      </c>
      <c r="C809" s="87">
        <v>184837</v>
      </c>
    </row>
    <row r="810" spans="1:3" x14ac:dyDescent="0.15">
      <c r="A810" s="87">
        <v>185019</v>
      </c>
      <c r="B810" s="88" t="s">
        <v>838</v>
      </c>
      <c r="C810" s="87">
        <v>185019</v>
      </c>
    </row>
    <row r="811" spans="1:3" x14ac:dyDescent="0.15">
      <c r="A811" s="87">
        <v>192015</v>
      </c>
      <c r="B811" s="88" t="s">
        <v>839</v>
      </c>
      <c r="C811" s="87">
        <v>192015</v>
      </c>
    </row>
    <row r="812" spans="1:3" x14ac:dyDescent="0.15">
      <c r="A812" s="87">
        <v>192023</v>
      </c>
      <c r="B812" s="88" t="s">
        <v>840</v>
      </c>
      <c r="C812" s="87">
        <v>192023</v>
      </c>
    </row>
    <row r="813" spans="1:3" x14ac:dyDescent="0.15">
      <c r="A813" s="87">
        <v>192040</v>
      </c>
      <c r="B813" s="88" t="s">
        <v>841</v>
      </c>
      <c r="C813" s="87">
        <v>192040</v>
      </c>
    </row>
    <row r="814" spans="1:3" x14ac:dyDescent="0.15">
      <c r="A814" s="87">
        <v>192058</v>
      </c>
      <c r="B814" s="88" t="s">
        <v>842</v>
      </c>
      <c r="C814" s="87">
        <v>192058</v>
      </c>
    </row>
    <row r="815" spans="1:3" x14ac:dyDescent="0.15">
      <c r="A815" s="87">
        <v>192066</v>
      </c>
      <c r="B815" s="88" t="s">
        <v>843</v>
      </c>
      <c r="C815" s="87">
        <v>192066</v>
      </c>
    </row>
    <row r="816" spans="1:3" x14ac:dyDescent="0.15">
      <c r="A816" s="87">
        <v>192074</v>
      </c>
      <c r="B816" s="88" t="s">
        <v>844</v>
      </c>
      <c r="C816" s="87">
        <v>192074</v>
      </c>
    </row>
    <row r="817" spans="1:3" x14ac:dyDescent="0.15">
      <c r="A817" s="87">
        <v>192082</v>
      </c>
      <c r="B817" s="88" t="s">
        <v>845</v>
      </c>
      <c r="C817" s="87">
        <v>192082</v>
      </c>
    </row>
    <row r="818" spans="1:3" x14ac:dyDescent="0.15">
      <c r="A818" s="87">
        <v>192091</v>
      </c>
      <c r="B818" s="88" t="s">
        <v>846</v>
      </c>
      <c r="C818" s="87">
        <v>192091</v>
      </c>
    </row>
    <row r="819" spans="1:3" x14ac:dyDescent="0.15">
      <c r="A819" s="87">
        <v>192104</v>
      </c>
      <c r="B819" s="88" t="s">
        <v>847</v>
      </c>
      <c r="C819" s="87">
        <v>192104</v>
      </c>
    </row>
    <row r="820" spans="1:3" x14ac:dyDescent="0.15">
      <c r="A820" s="87">
        <v>192112</v>
      </c>
      <c r="B820" s="88" t="s">
        <v>848</v>
      </c>
      <c r="C820" s="87">
        <v>192112</v>
      </c>
    </row>
    <row r="821" spans="1:3" x14ac:dyDescent="0.15">
      <c r="A821" s="87">
        <v>192121</v>
      </c>
      <c r="B821" s="88" t="s">
        <v>849</v>
      </c>
      <c r="C821" s="87">
        <v>192121</v>
      </c>
    </row>
    <row r="822" spans="1:3" x14ac:dyDescent="0.15">
      <c r="A822" s="87">
        <v>192139</v>
      </c>
      <c r="B822" s="88" t="s">
        <v>850</v>
      </c>
      <c r="C822" s="87">
        <v>192139</v>
      </c>
    </row>
    <row r="823" spans="1:3" x14ac:dyDescent="0.15">
      <c r="A823" s="87">
        <v>192147</v>
      </c>
      <c r="B823" s="88" t="s">
        <v>851</v>
      </c>
      <c r="C823" s="87">
        <v>192147</v>
      </c>
    </row>
    <row r="824" spans="1:3" x14ac:dyDescent="0.15">
      <c r="A824" s="87">
        <v>193461</v>
      </c>
      <c r="B824" s="88" t="s">
        <v>852</v>
      </c>
      <c r="C824" s="87">
        <v>193461</v>
      </c>
    </row>
    <row r="825" spans="1:3" x14ac:dyDescent="0.15">
      <c r="A825" s="87">
        <v>193640</v>
      </c>
      <c r="B825" s="88" t="s">
        <v>853</v>
      </c>
      <c r="C825" s="87">
        <v>193640</v>
      </c>
    </row>
    <row r="826" spans="1:3" x14ac:dyDescent="0.15">
      <c r="A826" s="87">
        <v>193658</v>
      </c>
      <c r="B826" s="88" t="s">
        <v>854</v>
      </c>
      <c r="C826" s="87">
        <v>193658</v>
      </c>
    </row>
    <row r="827" spans="1:3" x14ac:dyDescent="0.15">
      <c r="A827" s="87">
        <v>193666</v>
      </c>
      <c r="B827" s="88" t="s">
        <v>258</v>
      </c>
      <c r="C827" s="87">
        <v>193666</v>
      </c>
    </row>
    <row r="828" spans="1:3" x14ac:dyDescent="0.15">
      <c r="A828" s="87">
        <v>193682</v>
      </c>
      <c r="B828" s="88" t="s">
        <v>855</v>
      </c>
      <c r="C828" s="87">
        <v>193682</v>
      </c>
    </row>
    <row r="829" spans="1:3" x14ac:dyDescent="0.15">
      <c r="A829" s="87">
        <v>193844</v>
      </c>
      <c r="B829" s="88" t="s">
        <v>856</v>
      </c>
      <c r="C829" s="87">
        <v>193844</v>
      </c>
    </row>
    <row r="830" spans="1:3" x14ac:dyDescent="0.15">
      <c r="A830" s="87">
        <v>194221</v>
      </c>
      <c r="B830" s="88" t="s">
        <v>857</v>
      </c>
      <c r="C830" s="87">
        <v>194221</v>
      </c>
    </row>
    <row r="831" spans="1:3" x14ac:dyDescent="0.15">
      <c r="A831" s="87">
        <v>194239</v>
      </c>
      <c r="B831" s="88" t="s">
        <v>858</v>
      </c>
      <c r="C831" s="87">
        <v>194239</v>
      </c>
    </row>
    <row r="832" spans="1:3" x14ac:dyDescent="0.15">
      <c r="A832" s="87">
        <v>194247</v>
      </c>
      <c r="B832" s="88" t="s">
        <v>859</v>
      </c>
      <c r="C832" s="87">
        <v>194247</v>
      </c>
    </row>
    <row r="833" spans="1:3" x14ac:dyDescent="0.15">
      <c r="A833" s="87">
        <v>194255</v>
      </c>
      <c r="B833" s="88" t="s">
        <v>860</v>
      </c>
      <c r="C833" s="87">
        <v>194255</v>
      </c>
    </row>
    <row r="834" spans="1:3" x14ac:dyDescent="0.15">
      <c r="A834" s="87">
        <v>194298</v>
      </c>
      <c r="B834" s="88" t="s">
        <v>861</v>
      </c>
      <c r="C834" s="87">
        <v>194298</v>
      </c>
    </row>
    <row r="835" spans="1:3" x14ac:dyDescent="0.15">
      <c r="A835" s="87">
        <v>194301</v>
      </c>
      <c r="B835" s="88" t="s">
        <v>862</v>
      </c>
      <c r="C835" s="87">
        <v>194301</v>
      </c>
    </row>
    <row r="836" spans="1:3" x14ac:dyDescent="0.15">
      <c r="A836" s="87">
        <v>194425</v>
      </c>
      <c r="B836" s="88" t="s">
        <v>863</v>
      </c>
      <c r="C836" s="87">
        <v>194425</v>
      </c>
    </row>
    <row r="837" spans="1:3" x14ac:dyDescent="0.15">
      <c r="A837" s="87">
        <v>194433</v>
      </c>
      <c r="B837" s="88" t="s">
        <v>864</v>
      </c>
      <c r="C837" s="87">
        <v>194433</v>
      </c>
    </row>
    <row r="838" spans="1:3" x14ac:dyDescent="0.15">
      <c r="A838" s="87">
        <v>202011</v>
      </c>
      <c r="B838" s="88" t="s">
        <v>865</v>
      </c>
      <c r="C838" s="87">
        <v>202011</v>
      </c>
    </row>
    <row r="839" spans="1:3" x14ac:dyDescent="0.15">
      <c r="A839" s="87">
        <v>202029</v>
      </c>
      <c r="B839" s="88" t="s">
        <v>866</v>
      </c>
      <c r="C839" s="87">
        <v>202029</v>
      </c>
    </row>
    <row r="840" spans="1:3" x14ac:dyDescent="0.15">
      <c r="A840" s="87">
        <v>202037</v>
      </c>
      <c r="B840" s="88" t="s">
        <v>867</v>
      </c>
      <c r="C840" s="87">
        <v>202037</v>
      </c>
    </row>
    <row r="841" spans="1:3" x14ac:dyDescent="0.15">
      <c r="A841" s="87">
        <v>202045</v>
      </c>
      <c r="B841" s="88" t="s">
        <v>868</v>
      </c>
      <c r="C841" s="87">
        <v>202045</v>
      </c>
    </row>
    <row r="842" spans="1:3" x14ac:dyDescent="0.15">
      <c r="A842" s="87">
        <v>202053</v>
      </c>
      <c r="B842" s="88" t="s">
        <v>869</v>
      </c>
      <c r="C842" s="87">
        <v>202053</v>
      </c>
    </row>
    <row r="843" spans="1:3" x14ac:dyDescent="0.15">
      <c r="A843" s="87">
        <v>202061</v>
      </c>
      <c r="B843" s="88" t="s">
        <v>870</v>
      </c>
      <c r="C843" s="87">
        <v>202061</v>
      </c>
    </row>
    <row r="844" spans="1:3" x14ac:dyDescent="0.15">
      <c r="A844" s="87">
        <v>202070</v>
      </c>
      <c r="B844" s="88" t="s">
        <v>871</v>
      </c>
      <c r="C844" s="87">
        <v>202070</v>
      </c>
    </row>
    <row r="845" spans="1:3" x14ac:dyDescent="0.15">
      <c r="A845" s="87">
        <v>202088</v>
      </c>
      <c r="B845" s="88" t="s">
        <v>872</v>
      </c>
      <c r="C845" s="87">
        <v>202088</v>
      </c>
    </row>
    <row r="846" spans="1:3" x14ac:dyDescent="0.15">
      <c r="A846" s="87">
        <v>202096</v>
      </c>
      <c r="B846" s="88" t="s">
        <v>873</v>
      </c>
      <c r="C846" s="87">
        <v>202096</v>
      </c>
    </row>
    <row r="847" spans="1:3" x14ac:dyDescent="0.15">
      <c r="A847" s="87">
        <v>202100</v>
      </c>
      <c r="B847" s="88" t="s">
        <v>874</v>
      </c>
      <c r="C847" s="87">
        <v>202100</v>
      </c>
    </row>
    <row r="848" spans="1:3" x14ac:dyDescent="0.15">
      <c r="A848" s="87">
        <v>202118</v>
      </c>
      <c r="B848" s="88" t="s">
        <v>875</v>
      </c>
      <c r="C848" s="87">
        <v>202118</v>
      </c>
    </row>
    <row r="849" spans="1:3" x14ac:dyDescent="0.15">
      <c r="A849" s="87">
        <v>202126</v>
      </c>
      <c r="B849" s="88" t="s">
        <v>876</v>
      </c>
      <c r="C849" s="87">
        <v>202126</v>
      </c>
    </row>
    <row r="850" spans="1:3" x14ac:dyDescent="0.15">
      <c r="A850" s="87">
        <v>202134</v>
      </c>
      <c r="B850" s="88" t="s">
        <v>877</v>
      </c>
      <c r="C850" s="87">
        <v>202134</v>
      </c>
    </row>
    <row r="851" spans="1:3" x14ac:dyDescent="0.15">
      <c r="A851" s="87">
        <v>202142</v>
      </c>
      <c r="B851" s="88" t="s">
        <v>878</v>
      </c>
      <c r="C851" s="87">
        <v>202142</v>
      </c>
    </row>
    <row r="852" spans="1:3" x14ac:dyDescent="0.15">
      <c r="A852" s="87">
        <v>202151</v>
      </c>
      <c r="B852" s="88" t="s">
        <v>879</v>
      </c>
      <c r="C852" s="87">
        <v>202151</v>
      </c>
    </row>
    <row r="853" spans="1:3" x14ac:dyDescent="0.15">
      <c r="A853" s="87">
        <v>202177</v>
      </c>
      <c r="B853" s="88" t="s">
        <v>880</v>
      </c>
      <c r="C853" s="87">
        <v>202177</v>
      </c>
    </row>
    <row r="854" spans="1:3" x14ac:dyDescent="0.15">
      <c r="A854" s="87">
        <v>202185</v>
      </c>
      <c r="B854" s="88" t="s">
        <v>881</v>
      </c>
      <c r="C854" s="87">
        <v>202185</v>
      </c>
    </row>
    <row r="855" spans="1:3" x14ac:dyDescent="0.15">
      <c r="A855" s="87">
        <v>202193</v>
      </c>
      <c r="B855" s="88" t="s">
        <v>882</v>
      </c>
      <c r="C855" s="87">
        <v>202193</v>
      </c>
    </row>
    <row r="856" spans="1:3" x14ac:dyDescent="0.15">
      <c r="A856" s="87">
        <v>202207</v>
      </c>
      <c r="B856" s="88" t="s">
        <v>883</v>
      </c>
      <c r="C856" s="87">
        <v>202207</v>
      </c>
    </row>
    <row r="857" spans="1:3" x14ac:dyDescent="0.15">
      <c r="A857" s="87">
        <v>203033</v>
      </c>
      <c r="B857" s="88" t="s">
        <v>884</v>
      </c>
      <c r="C857" s="87">
        <v>203033</v>
      </c>
    </row>
    <row r="858" spans="1:3" x14ac:dyDescent="0.15">
      <c r="A858" s="87">
        <v>203041</v>
      </c>
      <c r="B858" s="88" t="s">
        <v>885</v>
      </c>
      <c r="C858" s="87">
        <v>203041</v>
      </c>
    </row>
    <row r="859" spans="1:3" x14ac:dyDescent="0.15">
      <c r="A859" s="87">
        <v>203050</v>
      </c>
      <c r="B859" s="88" t="s">
        <v>532</v>
      </c>
      <c r="C859" s="87">
        <v>203050</v>
      </c>
    </row>
    <row r="860" spans="1:3" x14ac:dyDescent="0.15">
      <c r="A860" s="87">
        <v>203068</v>
      </c>
      <c r="B860" s="88" t="s">
        <v>886</v>
      </c>
      <c r="C860" s="87">
        <v>203068</v>
      </c>
    </row>
    <row r="861" spans="1:3" x14ac:dyDescent="0.15">
      <c r="A861" s="87">
        <v>203076</v>
      </c>
      <c r="B861" s="88" t="s">
        <v>887</v>
      </c>
      <c r="C861" s="87">
        <v>203076</v>
      </c>
    </row>
    <row r="862" spans="1:3" x14ac:dyDescent="0.15">
      <c r="A862" s="87">
        <v>203092</v>
      </c>
      <c r="B862" s="88" t="s">
        <v>888</v>
      </c>
      <c r="C862" s="87">
        <v>203092</v>
      </c>
    </row>
    <row r="863" spans="1:3" x14ac:dyDescent="0.15">
      <c r="A863" s="87">
        <v>203211</v>
      </c>
      <c r="B863" s="88" t="s">
        <v>889</v>
      </c>
      <c r="C863" s="87">
        <v>203211</v>
      </c>
    </row>
    <row r="864" spans="1:3" x14ac:dyDescent="0.15">
      <c r="A864" s="87">
        <v>203238</v>
      </c>
      <c r="B864" s="88" t="s">
        <v>890</v>
      </c>
      <c r="C864" s="87">
        <v>203238</v>
      </c>
    </row>
    <row r="865" spans="1:3" x14ac:dyDescent="0.15">
      <c r="A865" s="87">
        <v>203246</v>
      </c>
      <c r="B865" s="88" t="s">
        <v>891</v>
      </c>
      <c r="C865" s="87">
        <v>203246</v>
      </c>
    </row>
    <row r="866" spans="1:3" x14ac:dyDescent="0.15">
      <c r="A866" s="87">
        <v>203491</v>
      </c>
      <c r="B866" s="88" t="s">
        <v>892</v>
      </c>
      <c r="C866" s="87">
        <v>203491</v>
      </c>
    </row>
    <row r="867" spans="1:3" x14ac:dyDescent="0.15">
      <c r="A867" s="87">
        <v>203505</v>
      </c>
      <c r="B867" s="88" t="s">
        <v>893</v>
      </c>
      <c r="C867" s="87">
        <v>203505</v>
      </c>
    </row>
    <row r="868" spans="1:3" x14ac:dyDescent="0.15">
      <c r="A868" s="87">
        <v>203611</v>
      </c>
      <c r="B868" s="88" t="s">
        <v>894</v>
      </c>
      <c r="C868" s="87">
        <v>203611</v>
      </c>
    </row>
    <row r="869" spans="1:3" x14ac:dyDescent="0.15">
      <c r="A869" s="87">
        <v>203629</v>
      </c>
      <c r="B869" s="88" t="s">
        <v>895</v>
      </c>
      <c r="C869" s="87">
        <v>203629</v>
      </c>
    </row>
    <row r="870" spans="1:3" x14ac:dyDescent="0.15">
      <c r="A870" s="87">
        <v>203637</v>
      </c>
      <c r="B870" s="88" t="s">
        <v>896</v>
      </c>
      <c r="C870" s="87">
        <v>203637</v>
      </c>
    </row>
    <row r="871" spans="1:3" x14ac:dyDescent="0.15">
      <c r="A871" s="87">
        <v>203823</v>
      </c>
      <c r="B871" s="88" t="s">
        <v>897</v>
      </c>
      <c r="C871" s="87">
        <v>203823</v>
      </c>
    </row>
    <row r="872" spans="1:3" x14ac:dyDescent="0.15">
      <c r="A872" s="87">
        <v>203831</v>
      </c>
      <c r="B872" s="88" t="s">
        <v>898</v>
      </c>
      <c r="C872" s="87">
        <v>203831</v>
      </c>
    </row>
    <row r="873" spans="1:3" x14ac:dyDescent="0.15">
      <c r="A873" s="87">
        <v>203840</v>
      </c>
      <c r="B873" s="88" t="s">
        <v>899</v>
      </c>
      <c r="C873" s="87">
        <v>203840</v>
      </c>
    </row>
    <row r="874" spans="1:3" x14ac:dyDescent="0.15">
      <c r="A874" s="87">
        <v>203858</v>
      </c>
      <c r="B874" s="88" t="s">
        <v>900</v>
      </c>
      <c r="C874" s="87">
        <v>203858</v>
      </c>
    </row>
    <row r="875" spans="1:3" x14ac:dyDescent="0.15">
      <c r="A875" s="87">
        <v>203866</v>
      </c>
      <c r="B875" s="88" t="s">
        <v>901</v>
      </c>
      <c r="C875" s="87">
        <v>203866</v>
      </c>
    </row>
    <row r="876" spans="1:3" x14ac:dyDescent="0.15">
      <c r="A876" s="87">
        <v>203882</v>
      </c>
      <c r="B876" s="88" t="s">
        <v>902</v>
      </c>
      <c r="C876" s="87">
        <v>203882</v>
      </c>
    </row>
    <row r="877" spans="1:3" x14ac:dyDescent="0.15">
      <c r="A877" s="87">
        <v>204021</v>
      </c>
      <c r="B877" s="88" t="s">
        <v>903</v>
      </c>
      <c r="C877" s="87">
        <v>204021</v>
      </c>
    </row>
    <row r="878" spans="1:3" x14ac:dyDescent="0.15">
      <c r="A878" s="87">
        <v>204030</v>
      </c>
      <c r="B878" s="88" t="s">
        <v>904</v>
      </c>
      <c r="C878" s="87">
        <v>204030</v>
      </c>
    </row>
    <row r="879" spans="1:3" x14ac:dyDescent="0.15">
      <c r="A879" s="87">
        <v>204048</v>
      </c>
      <c r="B879" s="88" t="s">
        <v>905</v>
      </c>
      <c r="C879" s="87">
        <v>204048</v>
      </c>
    </row>
    <row r="880" spans="1:3" x14ac:dyDescent="0.15">
      <c r="A880" s="87">
        <v>204072</v>
      </c>
      <c r="B880" s="88" t="s">
        <v>906</v>
      </c>
      <c r="C880" s="87">
        <v>204072</v>
      </c>
    </row>
    <row r="881" spans="1:3" x14ac:dyDescent="0.15">
      <c r="A881" s="87">
        <v>204099</v>
      </c>
      <c r="B881" s="88" t="s">
        <v>907</v>
      </c>
      <c r="C881" s="87">
        <v>204099</v>
      </c>
    </row>
    <row r="882" spans="1:3" x14ac:dyDescent="0.15">
      <c r="A882" s="87">
        <v>204102</v>
      </c>
      <c r="B882" s="88" t="s">
        <v>908</v>
      </c>
      <c r="C882" s="87">
        <v>204102</v>
      </c>
    </row>
    <row r="883" spans="1:3" x14ac:dyDescent="0.15">
      <c r="A883" s="87">
        <v>204111</v>
      </c>
      <c r="B883" s="88" t="s">
        <v>909</v>
      </c>
      <c r="C883" s="87">
        <v>204111</v>
      </c>
    </row>
    <row r="884" spans="1:3" x14ac:dyDescent="0.15">
      <c r="A884" s="87">
        <v>204129</v>
      </c>
      <c r="B884" s="88" t="s">
        <v>910</v>
      </c>
      <c r="C884" s="87">
        <v>204129</v>
      </c>
    </row>
    <row r="885" spans="1:3" x14ac:dyDescent="0.15">
      <c r="A885" s="87">
        <v>204137</v>
      </c>
      <c r="B885" s="88" t="s">
        <v>911</v>
      </c>
      <c r="C885" s="87">
        <v>204137</v>
      </c>
    </row>
    <row r="886" spans="1:3" x14ac:dyDescent="0.15">
      <c r="A886" s="87">
        <v>204145</v>
      </c>
      <c r="B886" s="88" t="s">
        <v>912</v>
      </c>
      <c r="C886" s="87">
        <v>204145</v>
      </c>
    </row>
    <row r="887" spans="1:3" x14ac:dyDescent="0.15">
      <c r="A887" s="87">
        <v>204153</v>
      </c>
      <c r="B887" s="88" t="s">
        <v>913</v>
      </c>
      <c r="C887" s="87">
        <v>204153</v>
      </c>
    </row>
    <row r="888" spans="1:3" x14ac:dyDescent="0.15">
      <c r="A888" s="87">
        <v>204161</v>
      </c>
      <c r="B888" s="88" t="s">
        <v>914</v>
      </c>
      <c r="C888" s="87">
        <v>204161</v>
      </c>
    </row>
    <row r="889" spans="1:3" x14ac:dyDescent="0.15">
      <c r="A889" s="87">
        <v>204170</v>
      </c>
      <c r="B889" s="88" t="s">
        <v>915</v>
      </c>
      <c r="C889" s="87">
        <v>204170</v>
      </c>
    </row>
    <row r="890" spans="1:3" x14ac:dyDescent="0.15">
      <c r="A890" s="87">
        <v>204226</v>
      </c>
      <c r="B890" s="88" t="s">
        <v>916</v>
      </c>
      <c r="C890" s="87">
        <v>204226</v>
      </c>
    </row>
    <row r="891" spans="1:3" x14ac:dyDescent="0.15">
      <c r="A891" s="87">
        <v>204234</v>
      </c>
      <c r="B891" s="88" t="s">
        <v>917</v>
      </c>
      <c r="C891" s="87">
        <v>204234</v>
      </c>
    </row>
    <row r="892" spans="1:3" x14ac:dyDescent="0.15">
      <c r="A892" s="87">
        <v>204251</v>
      </c>
      <c r="B892" s="88" t="s">
        <v>918</v>
      </c>
      <c r="C892" s="87">
        <v>204251</v>
      </c>
    </row>
    <row r="893" spans="1:3" x14ac:dyDescent="0.15">
      <c r="A893" s="87">
        <v>204293</v>
      </c>
      <c r="B893" s="88" t="s">
        <v>919</v>
      </c>
      <c r="C893" s="87">
        <v>204293</v>
      </c>
    </row>
    <row r="894" spans="1:3" x14ac:dyDescent="0.15">
      <c r="A894" s="87">
        <v>204307</v>
      </c>
      <c r="B894" s="88" t="s">
        <v>920</v>
      </c>
      <c r="C894" s="87">
        <v>204307</v>
      </c>
    </row>
    <row r="895" spans="1:3" x14ac:dyDescent="0.15">
      <c r="A895" s="87">
        <v>204323</v>
      </c>
      <c r="B895" s="88" t="s">
        <v>921</v>
      </c>
      <c r="C895" s="87">
        <v>204323</v>
      </c>
    </row>
    <row r="896" spans="1:3" x14ac:dyDescent="0.15">
      <c r="A896" s="87">
        <v>204463</v>
      </c>
      <c r="B896" s="88" t="s">
        <v>922</v>
      </c>
      <c r="C896" s="87">
        <v>204463</v>
      </c>
    </row>
    <row r="897" spans="1:3" x14ac:dyDescent="0.15">
      <c r="A897" s="87">
        <v>204480</v>
      </c>
      <c r="B897" s="88" t="s">
        <v>923</v>
      </c>
      <c r="C897" s="87">
        <v>204480</v>
      </c>
    </row>
    <row r="898" spans="1:3" x14ac:dyDescent="0.15">
      <c r="A898" s="87">
        <v>204501</v>
      </c>
      <c r="B898" s="88" t="s">
        <v>924</v>
      </c>
      <c r="C898" s="87">
        <v>204501</v>
      </c>
    </row>
    <row r="899" spans="1:3" x14ac:dyDescent="0.15">
      <c r="A899" s="87">
        <v>204510</v>
      </c>
      <c r="B899" s="88" t="s">
        <v>925</v>
      </c>
      <c r="C899" s="87">
        <v>204510</v>
      </c>
    </row>
    <row r="900" spans="1:3" x14ac:dyDescent="0.15">
      <c r="A900" s="87">
        <v>204528</v>
      </c>
      <c r="B900" s="88" t="s">
        <v>926</v>
      </c>
      <c r="C900" s="87">
        <v>204528</v>
      </c>
    </row>
    <row r="901" spans="1:3" x14ac:dyDescent="0.15">
      <c r="A901" s="87">
        <v>204811</v>
      </c>
      <c r="B901" s="88" t="s">
        <v>199</v>
      </c>
      <c r="C901" s="87">
        <v>204811</v>
      </c>
    </row>
    <row r="902" spans="1:3" x14ac:dyDescent="0.15">
      <c r="A902" s="87">
        <v>204820</v>
      </c>
      <c r="B902" s="88" t="s">
        <v>927</v>
      </c>
      <c r="C902" s="87">
        <v>204820</v>
      </c>
    </row>
    <row r="903" spans="1:3" x14ac:dyDescent="0.15">
      <c r="A903" s="87">
        <v>204854</v>
      </c>
      <c r="B903" s="88" t="s">
        <v>928</v>
      </c>
      <c r="C903" s="87">
        <v>204854</v>
      </c>
    </row>
    <row r="904" spans="1:3" x14ac:dyDescent="0.15">
      <c r="A904" s="87">
        <v>204862</v>
      </c>
      <c r="B904" s="88" t="s">
        <v>929</v>
      </c>
      <c r="C904" s="87">
        <v>204862</v>
      </c>
    </row>
    <row r="905" spans="1:3" x14ac:dyDescent="0.15">
      <c r="A905" s="87">
        <v>205214</v>
      </c>
      <c r="B905" s="88" t="s">
        <v>930</v>
      </c>
      <c r="C905" s="87">
        <v>205214</v>
      </c>
    </row>
    <row r="906" spans="1:3" x14ac:dyDescent="0.15">
      <c r="A906" s="87">
        <v>205419</v>
      </c>
      <c r="B906" s="88" t="s">
        <v>931</v>
      </c>
      <c r="C906" s="87">
        <v>205419</v>
      </c>
    </row>
    <row r="907" spans="1:3" x14ac:dyDescent="0.15">
      <c r="A907" s="87">
        <v>205435</v>
      </c>
      <c r="B907" s="88" t="s">
        <v>538</v>
      </c>
      <c r="C907" s="87">
        <v>205435</v>
      </c>
    </row>
    <row r="908" spans="1:3" x14ac:dyDescent="0.15">
      <c r="A908" s="87">
        <v>205613</v>
      </c>
      <c r="B908" s="88" t="s">
        <v>932</v>
      </c>
      <c r="C908" s="87">
        <v>205613</v>
      </c>
    </row>
    <row r="909" spans="1:3" x14ac:dyDescent="0.15">
      <c r="A909" s="87">
        <v>205621</v>
      </c>
      <c r="B909" s="88" t="s">
        <v>933</v>
      </c>
      <c r="C909" s="87">
        <v>205621</v>
      </c>
    </row>
    <row r="910" spans="1:3" x14ac:dyDescent="0.15">
      <c r="A910" s="87">
        <v>205630</v>
      </c>
      <c r="B910" s="88" t="s">
        <v>934</v>
      </c>
      <c r="C910" s="87">
        <v>205630</v>
      </c>
    </row>
    <row r="911" spans="1:3" x14ac:dyDescent="0.15">
      <c r="A911" s="87">
        <v>205834</v>
      </c>
      <c r="B911" s="88" t="s">
        <v>935</v>
      </c>
      <c r="C911" s="87">
        <v>205834</v>
      </c>
    </row>
    <row r="912" spans="1:3" x14ac:dyDescent="0.15">
      <c r="A912" s="87">
        <v>205885</v>
      </c>
      <c r="B912" s="88" t="s">
        <v>936</v>
      </c>
      <c r="C912" s="87">
        <v>205885</v>
      </c>
    </row>
    <row r="913" spans="1:3" x14ac:dyDescent="0.15">
      <c r="A913" s="87">
        <v>205907</v>
      </c>
      <c r="B913" s="88" t="s">
        <v>937</v>
      </c>
      <c r="C913" s="87">
        <v>205907</v>
      </c>
    </row>
    <row r="914" spans="1:3" x14ac:dyDescent="0.15">
      <c r="A914" s="87">
        <v>206024</v>
      </c>
      <c r="B914" s="88" t="s">
        <v>938</v>
      </c>
      <c r="C914" s="87">
        <v>206024</v>
      </c>
    </row>
    <row r="915" spans="1:3" x14ac:dyDescent="0.15">
      <c r="A915" s="87">
        <v>212016</v>
      </c>
      <c r="B915" s="88" t="s">
        <v>939</v>
      </c>
      <c r="C915" s="87">
        <v>212016</v>
      </c>
    </row>
    <row r="916" spans="1:3" x14ac:dyDescent="0.15">
      <c r="A916" s="87">
        <v>212024</v>
      </c>
      <c r="B916" s="88" t="s">
        <v>940</v>
      </c>
      <c r="C916" s="87">
        <v>212024</v>
      </c>
    </row>
    <row r="917" spans="1:3" x14ac:dyDescent="0.15">
      <c r="A917" s="87">
        <v>212032</v>
      </c>
      <c r="B917" s="88" t="s">
        <v>941</v>
      </c>
      <c r="C917" s="87">
        <v>212032</v>
      </c>
    </row>
    <row r="918" spans="1:3" x14ac:dyDescent="0.15">
      <c r="A918" s="87">
        <v>212041</v>
      </c>
      <c r="B918" s="88" t="s">
        <v>942</v>
      </c>
      <c r="C918" s="87">
        <v>212041</v>
      </c>
    </row>
    <row r="919" spans="1:3" x14ac:dyDescent="0.15">
      <c r="A919" s="87">
        <v>212059</v>
      </c>
      <c r="B919" s="88" t="s">
        <v>943</v>
      </c>
      <c r="C919" s="87">
        <v>212059</v>
      </c>
    </row>
    <row r="920" spans="1:3" x14ac:dyDescent="0.15">
      <c r="A920" s="87">
        <v>212067</v>
      </c>
      <c r="B920" s="88" t="s">
        <v>944</v>
      </c>
      <c r="C920" s="87">
        <v>212067</v>
      </c>
    </row>
    <row r="921" spans="1:3" x14ac:dyDescent="0.15">
      <c r="A921" s="87">
        <v>212075</v>
      </c>
      <c r="B921" s="88" t="s">
        <v>945</v>
      </c>
      <c r="C921" s="87">
        <v>212075</v>
      </c>
    </row>
    <row r="922" spans="1:3" x14ac:dyDescent="0.15">
      <c r="A922" s="87">
        <v>212083</v>
      </c>
      <c r="B922" s="88" t="s">
        <v>946</v>
      </c>
      <c r="C922" s="87">
        <v>212083</v>
      </c>
    </row>
    <row r="923" spans="1:3" x14ac:dyDescent="0.15">
      <c r="A923" s="87">
        <v>212091</v>
      </c>
      <c r="B923" s="88" t="s">
        <v>947</v>
      </c>
      <c r="C923" s="87">
        <v>212091</v>
      </c>
    </row>
    <row r="924" spans="1:3" x14ac:dyDescent="0.15">
      <c r="A924" s="87">
        <v>212105</v>
      </c>
      <c r="B924" s="88" t="s">
        <v>948</v>
      </c>
      <c r="C924" s="87">
        <v>212105</v>
      </c>
    </row>
    <row r="925" spans="1:3" x14ac:dyDescent="0.15">
      <c r="A925" s="87">
        <v>212113</v>
      </c>
      <c r="B925" s="88" t="s">
        <v>949</v>
      </c>
      <c r="C925" s="87">
        <v>212113</v>
      </c>
    </row>
    <row r="926" spans="1:3" x14ac:dyDescent="0.15">
      <c r="A926" s="87">
        <v>212121</v>
      </c>
      <c r="B926" s="88" t="s">
        <v>950</v>
      </c>
      <c r="C926" s="87">
        <v>212121</v>
      </c>
    </row>
    <row r="927" spans="1:3" x14ac:dyDescent="0.15">
      <c r="A927" s="87">
        <v>212130</v>
      </c>
      <c r="B927" s="88" t="s">
        <v>951</v>
      </c>
      <c r="C927" s="87">
        <v>212130</v>
      </c>
    </row>
    <row r="928" spans="1:3" x14ac:dyDescent="0.15">
      <c r="A928" s="87">
        <v>212148</v>
      </c>
      <c r="B928" s="88" t="s">
        <v>952</v>
      </c>
      <c r="C928" s="87">
        <v>212148</v>
      </c>
    </row>
    <row r="929" spans="1:3" x14ac:dyDescent="0.15">
      <c r="A929" s="87">
        <v>212156</v>
      </c>
      <c r="B929" s="88" t="s">
        <v>953</v>
      </c>
      <c r="C929" s="87">
        <v>212156</v>
      </c>
    </row>
    <row r="930" spans="1:3" x14ac:dyDescent="0.15">
      <c r="A930" s="87">
        <v>212164</v>
      </c>
      <c r="B930" s="88" t="s">
        <v>954</v>
      </c>
      <c r="C930" s="87">
        <v>212164</v>
      </c>
    </row>
    <row r="931" spans="1:3" x14ac:dyDescent="0.15">
      <c r="A931" s="87">
        <v>212172</v>
      </c>
      <c r="B931" s="88" t="s">
        <v>955</v>
      </c>
      <c r="C931" s="87">
        <v>212172</v>
      </c>
    </row>
    <row r="932" spans="1:3" x14ac:dyDescent="0.15">
      <c r="A932" s="87">
        <v>212181</v>
      </c>
      <c r="B932" s="88" t="s">
        <v>956</v>
      </c>
      <c r="C932" s="87">
        <v>212181</v>
      </c>
    </row>
    <row r="933" spans="1:3" x14ac:dyDescent="0.15">
      <c r="A933" s="87">
        <v>212199</v>
      </c>
      <c r="B933" s="88" t="s">
        <v>957</v>
      </c>
      <c r="C933" s="87">
        <v>212199</v>
      </c>
    </row>
    <row r="934" spans="1:3" x14ac:dyDescent="0.15">
      <c r="A934" s="87">
        <v>212202</v>
      </c>
      <c r="B934" s="88" t="s">
        <v>958</v>
      </c>
      <c r="C934" s="87">
        <v>212202</v>
      </c>
    </row>
    <row r="935" spans="1:3" x14ac:dyDescent="0.15">
      <c r="A935" s="87">
        <v>212211</v>
      </c>
      <c r="B935" s="88" t="s">
        <v>959</v>
      </c>
      <c r="C935" s="87">
        <v>212211</v>
      </c>
    </row>
    <row r="936" spans="1:3" x14ac:dyDescent="0.15">
      <c r="A936" s="87">
        <v>213021</v>
      </c>
      <c r="B936" s="88" t="s">
        <v>960</v>
      </c>
      <c r="C936" s="87">
        <v>213021</v>
      </c>
    </row>
    <row r="937" spans="1:3" x14ac:dyDescent="0.15">
      <c r="A937" s="87">
        <v>213039</v>
      </c>
      <c r="B937" s="88" t="s">
        <v>961</v>
      </c>
      <c r="C937" s="87">
        <v>213039</v>
      </c>
    </row>
    <row r="938" spans="1:3" x14ac:dyDescent="0.15">
      <c r="A938" s="87">
        <v>213411</v>
      </c>
      <c r="B938" s="88" t="s">
        <v>962</v>
      </c>
      <c r="C938" s="87">
        <v>213411</v>
      </c>
    </row>
    <row r="939" spans="1:3" x14ac:dyDescent="0.15">
      <c r="A939" s="87">
        <v>213616</v>
      </c>
      <c r="B939" s="88" t="s">
        <v>963</v>
      </c>
      <c r="C939" s="87">
        <v>213616</v>
      </c>
    </row>
    <row r="940" spans="1:3" x14ac:dyDescent="0.15">
      <c r="A940" s="87">
        <v>213624</v>
      </c>
      <c r="B940" s="88" t="s">
        <v>964</v>
      </c>
      <c r="C940" s="87">
        <v>213624</v>
      </c>
    </row>
    <row r="941" spans="1:3" x14ac:dyDescent="0.15">
      <c r="A941" s="87">
        <v>213811</v>
      </c>
      <c r="B941" s="88" t="s">
        <v>965</v>
      </c>
      <c r="C941" s="87">
        <v>213811</v>
      </c>
    </row>
    <row r="942" spans="1:3" x14ac:dyDescent="0.15">
      <c r="A942" s="87">
        <v>213829</v>
      </c>
      <c r="B942" s="88" t="s">
        <v>966</v>
      </c>
      <c r="C942" s="87">
        <v>213829</v>
      </c>
    </row>
    <row r="943" spans="1:3" x14ac:dyDescent="0.15">
      <c r="A943" s="87">
        <v>213837</v>
      </c>
      <c r="B943" s="88" t="s">
        <v>967</v>
      </c>
      <c r="C943" s="87">
        <v>213837</v>
      </c>
    </row>
    <row r="944" spans="1:3" x14ac:dyDescent="0.15">
      <c r="A944" s="87">
        <v>214019</v>
      </c>
      <c r="B944" s="88" t="s">
        <v>968</v>
      </c>
      <c r="C944" s="87">
        <v>214019</v>
      </c>
    </row>
    <row r="945" spans="1:3" x14ac:dyDescent="0.15">
      <c r="A945" s="87">
        <v>214035</v>
      </c>
      <c r="B945" s="88" t="s">
        <v>969</v>
      </c>
      <c r="C945" s="87">
        <v>214035</v>
      </c>
    </row>
    <row r="946" spans="1:3" x14ac:dyDescent="0.15">
      <c r="A946" s="87">
        <v>214043</v>
      </c>
      <c r="B946" s="88" t="s">
        <v>199</v>
      </c>
      <c r="C946" s="87">
        <v>214043</v>
      </c>
    </row>
    <row r="947" spans="1:3" x14ac:dyDescent="0.15">
      <c r="A947" s="87">
        <v>214213</v>
      </c>
      <c r="B947" s="88" t="s">
        <v>970</v>
      </c>
      <c r="C947" s="87">
        <v>214213</v>
      </c>
    </row>
    <row r="948" spans="1:3" x14ac:dyDescent="0.15">
      <c r="A948" s="87">
        <v>215015</v>
      </c>
      <c r="B948" s="88" t="s">
        <v>971</v>
      </c>
      <c r="C948" s="87">
        <v>215015</v>
      </c>
    </row>
    <row r="949" spans="1:3" x14ac:dyDescent="0.15">
      <c r="A949" s="87">
        <v>215023</v>
      </c>
      <c r="B949" s="88" t="s">
        <v>972</v>
      </c>
      <c r="C949" s="87">
        <v>215023</v>
      </c>
    </row>
    <row r="950" spans="1:3" x14ac:dyDescent="0.15">
      <c r="A950" s="87">
        <v>215031</v>
      </c>
      <c r="B950" s="88" t="s">
        <v>973</v>
      </c>
      <c r="C950" s="87">
        <v>215031</v>
      </c>
    </row>
    <row r="951" spans="1:3" x14ac:dyDescent="0.15">
      <c r="A951" s="87">
        <v>215040</v>
      </c>
      <c r="B951" s="88" t="s">
        <v>974</v>
      </c>
      <c r="C951" s="87">
        <v>215040</v>
      </c>
    </row>
    <row r="952" spans="1:3" x14ac:dyDescent="0.15">
      <c r="A952" s="87">
        <v>215058</v>
      </c>
      <c r="B952" s="88" t="s">
        <v>975</v>
      </c>
      <c r="C952" s="87">
        <v>215058</v>
      </c>
    </row>
    <row r="953" spans="1:3" x14ac:dyDescent="0.15">
      <c r="A953" s="87">
        <v>215066</v>
      </c>
      <c r="B953" s="88" t="s">
        <v>976</v>
      </c>
      <c r="C953" s="87">
        <v>215066</v>
      </c>
    </row>
    <row r="954" spans="1:3" x14ac:dyDescent="0.15">
      <c r="A954" s="87">
        <v>215074</v>
      </c>
      <c r="B954" s="88" t="s">
        <v>977</v>
      </c>
      <c r="C954" s="87">
        <v>215074</v>
      </c>
    </row>
    <row r="955" spans="1:3" x14ac:dyDescent="0.15">
      <c r="A955" s="87">
        <v>215210</v>
      </c>
      <c r="B955" s="88" t="s">
        <v>978</v>
      </c>
      <c r="C955" s="87">
        <v>215210</v>
      </c>
    </row>
    <row r="956" spans="1:3" x14ac:dyDescent="0.15">
      <c r="A956" s="87">
        <v>216046</v>
      </c>
      <c r="B956" s="88" t="s">
        <v>979</v>
      </c>
      <c r="C956" s="87">
        <v>216046</v>
      </c>
    </row>
    <row r="957" spans="1:3" x14ac:dyDescent="0.15">
      <c r="A957" s="87">
        <v>221007</v>
      </c>
      <c r="B957" s="88" t="s">
        <v>980</v>
      </c>
      <c r="C957" s="87">
        <v>221007</v>
      </c>
    </row>
    <row r="958" spans="1:3" x14ac:dyDescent="0.15">
      <c r="A958" s="87">
        <v>221309</v>
      </c>
      <c r="B958" s="88" t="s">
        <v>981</v>
      </c>
      <c r="C958" s="87">
        <v>221309</v>
      </c>
    </row>
    <row r="959" spans="1:3" x14ac:dyDescent="0.15">
      <c r="A959" s="87">
        <v>222038</v>
      </c>
      <c r="B959" s="88" t="s">
        <v>982</v>
      </c>
      <c r="C959" s="87">
        <v>222038</v>
      </c>
    </row>
    <row r="960" spans="1:3" x14ac:dyDescent="0.15">
      <c r="A960" s="87">
        <v>222054</v>
      </c>
      <c r="B960" s="88" t="s">
        <v>983</v>
      </c>
      <c r="C960" s="87">
        <v>222054</v>
      </c>
    </row>
    <row r="961" spans="1:3" x14ac:dyDescent="0.15">
      <c r="A961" s="87">
        <v>222062</v>
      </c>
      <c r="B961" s="88" t="s">
        <v>984</v>
      </c>
      <c r="C961" s="87">
        <v>222062</v>
      </c>
    </row>
    <row r="962" spans="1:3" x14ac:dyDescent="0.15">
      <c r="A962" s="87">
        <v>222071</v>
      </c>
      <c r="B962" s="88" t="s">
        <v>985</v>
      </c>
      <c r="C962" s="87">
        <v>222071</v>
      </c>
    </row>
    <row r="963" spans="1:3" x14ac:dyDescent="0.15">
      <c r="A963" s="87">
        <v>222089</v>
      </c>
      <c r="B963" s="88" t="s">
        <v>986</v>
      </c>
      <c r="C963" s="87">
        <v>222089</v>
      </c>
    </row>
    <row r="964" spans="1:3" x14ac:dyDescent="0.15">
      <c r="A964" s="87">
        <v>222097</v>
      </c>
      <c r="B964" s="88" t="s">
        <v>987</v>
      </c>
      <c r="C964" s="87">
        <v>222097</v>
      </c>
    </row>
    <row r="965" spans="1:3" x14ac:dyDescent="0.15">
      <c r="A965" s="87">
        <v>222101</v>
      </c>
      <c r="B965" s="88" t="s">
        <v>988</v>
      </c>
      <c r="C965" s="87">
        <v>222101</v>
      </c>
    </row>
    <row r="966" spans="1:3" x14ac:dyDescent="0.15">
      <c r="A966" s="87">
        <v>222119</v>
      </c>
      <c r="B966" s="88" t="s">
        <v>989</v>
      </c>
      <c r="C966" s="87">
        <v>222119</v>
      </c>
    </row>
    <row r="967" spans="1:3" x14ac:dyDescent="0.15">
      <c r="A967" s="87">
        <v>222127</v>
      </c>
      <c r="B967" s="88" t="s">
        <v>990</v>
      </c>
      <c r="C967" s="87">
        <v>222127</v>
      </c>
    </row>
    <row r="968" spans="1:3" x14ac:dyDescent="0.15">
      <c r="A968" s="87">
        <v>222135</v>
      </c>
      <c r="B968" s="88" t="s">
        <v>991</v>
      </c>
      <c r="C968" s="87">
        <v>222135</v>
      </c>
    </row>
    <row r="969" spans="1:3" x14ac:dyDescent="0.15">
      <c r="A969" s="87">
        <v>222143</v>
      </c>
      <c r="B969" s="88" t="s">
        <v>992</v>
      </c>
      <c r="C969" s="87">
        <v>222143</v>
      </c>
    </row>
    <row r="970" spans="1:3" x14ac:dyDescent="0.15">
      <c r="A970" s="87">
        <v>222151</v>
      </c>
      <c r="B970" s="88" t="s">
        <v>993</v>
      </c>
      <c r="C970" s="87">
        <v>222151</v>
      </c>
    </row>
    <row r="971" spans="1:3" x14ac:dyDescent="0.15">
      <c r="A971" s="87">
        <v>222160</v>
      </c>
      <c r="B971" s="88" t="s">
        <v>994</v>
      </c>
      <c r="C971" s="87">
        <v>222160</v>
      </c>
    </row>
    <row r="972" spans="1:3" x14ac:dyDescent="0.15">
      <c r="A972" s="87">
        <v>222194</v>
      </c>
      <c r="B972" s="88" t="s">
        <v>995</v>
      </c>
      <c r="C972" s="87">
        <v>222194</v>
      </c>
    </row>
    <row r="973" spans="1:3" x14ac:dyDescent="0.15">
      <c r="A973" s="87">
        <v>222208</v>
      </c>
      <c r="B973" s="88" t="s">
        <v>996</v>
      </c>
      <c r="C973" s="87">
        <v>222208</v>
      </c>
    </row>
    <row r="974" spans="1:3" x14ac:dyDescent="0.15">
      <c r="A974" s="87">
        <v>222216</v>
      </c>
      <c r="B974" s="88" t="s">
        <v>997</v>
      </c>
      <c r="C974" s="87">
        <v>222216</v>
      </c>
    </row>
    <row r="975" spans="1:3" x14ac:dyDescent="0.15">
      <c r="A975" s="87">
        <v>222224</v>
      </c>
      <c r="B975" s="88" t="s">
        <v>998</v>
      </c>
      <c r="C975" s="87">
        <v>222224</v>
      </c>
    </row>
    <row r="976" spans="1:3" x14ac:dyDescent="0.15">
      <c r="A976" s="87">
        <v>222232</v>
      </c>
      <c r="B976" s="88" t="s">
        <v>999</v>
      </c>
      <c r="C976" s="87">
        <v>222232</v>
      </c>
    </row>
    <row r="977" spans="1:3" x14ac:dyDescent="0.15">
      <c r="A977" s="87">
        <v>222241</v>
      </c>
      <c r="B977" s="88" t="s">
        <v>1000</v>
      </c>
      <c r="C977" s="87">
        <v>222241</v>
      </c>
    </row>
    <row r="978" spans="1:3" x14ac:dyDescent="0.15">
      <c r="A978" s="87">
        <v>222259</v>
      </c>
      <c r="B978" s="88" t="s">
        <v>1001</v>
      </c>
      <c r="C978" s="87">
        <v>222259</v>
      </c>
    </row>
    <row r="979" spans="1:3" x14ac:dyDescent="0.15">
      <c r="A979" s="87">
        <v>222267</v>
      </c>
      <c r="B979" s="88" t="s">
        <v>1002</v>
      </c>
      <c r="C979" s="87">
        <v>222267</v>
      </c>
    </row>
    <row r="980" spans="1:3" x14ac:dyDescent="0.15">
      <c r="A980" s="87">
        <v>223018</v>
      </c>
      <c r="B980" s="88" t="s">
        <v>1003</v>
      </c>
      <c r="C980" s="87">
        <v>223018</v>
      </c>
    </row>
    <row r="981" spans="1:3" x14ac:dyDescent="0.15">
      <c r="A981" s="87">
        <v>223026</v>
      </c>
      <c r="B981" s="88" t="s">
        <v>1004</v>
      </c>
      <c r="C981" s="87">
        <v>223026</v>
      </c>
    </row>
    <row r="982" spans="1:3" x14ac:dyDescent="0.15">
      <c r="A982" s="87">
        <v>223042</v>
      </c>
      <c r="B982" s="88" t="s">
        <v>1005</v>
      </c>
      <c r="C982" s="87">
        <v>223042</v>
      </c>
    </row>
    <row r="983" spans="1:3" x14ac:dyDescent="0.15">
      <c r="A983" s="87">
        <v>223051</v>
      </c>
      <c r="B983" s="88" t="s">
        <v>1006</v>
      </c>
      <c r="C983" s="87">
        <v>223051</v>
      </c>
    </row>
    <row r="984" spans="1:3" x14ac:dyDescent="0.15">
      <c r="A984" s="87">
        <v>223069</v>
      </c>
      <c r="B984" s="88" t="s">
        <v>1007</v>
      </c>
      <c r="C984" s="87">
        <v>223069</v>
      </c>
    </row>
    <row r="985" spans="1:3" x14ac:dyDescent="0.15">
      <c r="A985" s="87">
        <v>223255</v>
      </c>
      <c r="B985" s="88" t="s">
        <v>1008</v>
      </c>
      <c r="C985" s="87">
        <v>223255</v>
      </c>
    </row>
    <row r="986" spans="1:3" x14ac:dyDescent="0.15">
      <c r="A986" s="87">
        <v>223417</v>
      </c>
      <c r="B986" s="88" t="s">
        <v>192</v>
      </c>
      <c r="C986" s="87">
        <v>223417</v>
      </c>
    </row>
    <row r="987" spans="1:3" x14ac:dyDescent="0.15">
      <c r="A987" s="87">
        <v>223425</v>
      </c>
      <c r="B987" s="88" t="s">
        <v>1009</v>
      </c>
      <c r="C987" s="87">
        <v>223425</v>
      </c>
    </row>
    <row r="988" spans="1:3" x14ac:dyDescent="0.15">
      <c r="A988" s="87">
        <v>223441</v>
      </c>
      <c r="B988" s="88" t="s">
        <v>1010</v>
      </c>
      <c r="C988" s="87">
        <v>223441</v>
      </c>
    </row>
    <row r="989" spans="1:3" x14ac:dyDescent="0.15">
      <c r="A989" s="87">
        <v>224243</v>
      </c>
      <c r="B989" s="88" t="s">
        <v>1011</v>
      </c>
      <c r="C989" s="87">
        <v>224243</v>
      </c>
    </row>
    <row r="990" spans="1:3" x14ac:dyDescent="0.15">
      <c r="A990" s="87">
        <v>224294</v>
      </c>
      <c r="B990" s="88" t="s">
        <v>1012</v>
      </c>
      <c r="C990" s="87">
        <v>224294</v>
      </c>
    </row>
    <row r="991" spans="1:3" x14ac:dyDescent="0.15">
      <c r="A991" s="87">
        <v>224618</v>
      </c>
      <c r="B991" s="88" t="s">
        <v>80</v>
      </c>
      <c r="C991" s="87">
        <v>224618</v>
      </c>
    </row>
    <row r="992" spans="1:3" x14ac:dyDescent="0.15">
      <c r="A992" s="87">
        <v>231002</v>
      </c>
      <c r="B992" s="88" t="s">
        <v>1013</v>
      </c>
      <c r="C992" s="87">
        <v>231002</v>
      </c>
    </row>
    <row r="993" spans="1:3" x14ac:dyDescent="0.15">
      <c r="A993" s="87">
        <v>232017</v>
      </c>
      <c r="B993" s="88" t="s">
        <v>1014</v>
      </c>
      <c r="C993" s="87">
        <v>232017</v>
      </c>
    </row>
    <row r="994" spans="1:3" x14ac:dyDescent="0.15">
      <c r="A994" s="87">
        <v>232025</v>
      </c>
      <c r="B994" s="88" t="s">
        <v>1015</v>
      </c>
      <c r="C994" s="87">
        <v>232025</v>
      </c>
    </row>
    <row r="995" spans="1:3" x14ac:dyDescent="0.15">
      <c r="A995" s="87">
        <v>232033</v>
      </c>
      <c r="B995" s="88" t="s">
        <v>1016</v>
      </c>
      <c r="C995" s="87">
        <v>232033</v>
      </c>
    </row>
    <row r="996" spans="1:3" x14ac:dyDescent="0.15">
      <c r="A996" s="87">
        <v>232041</v>
      </c>
      <c r="B996" s="88" t="s">
        <v>1017</v>
      </c>
      <c r="C996" s="87">
        <v>232041</v>
      </c>
    </row>
    <row r="997" spans="1:3" x14ac:dyDescent="0.15">
      <c r="A997" s="87">
        <v>232050</v>
      </c>
      <c r="B997" s="88" t="s">
        <v>1018</v>
      </c>
      <c r="C997" s="87">
        <v>232050</v>
      </c>
    </row>
    <row r="998" spans="1:3" x14ac:dyDescent="0.15">
      <c r="A998" s="87">
        <v>232068</v>
      </c>
      <c r="B998" s="88" t="s">
        <v>1019</v>
      </c>
      <c r="C998" s="87">
        <v>232068</v>
      </c>
    </row>
    <row r="999" spans="1:3" x14ac:dyDescent="0.15">
      <c r="A999" s="87">
        <v>232076</v>
      </c>
      <c r="B999" s="88" t="s">
        <v>1020</v>
      </c>
      <c r="C999" s="87">
        <v>232076</v>
      </c>
    </row>
    <row r="1000" spans="1:3" x14ac:dyDescent="0.15">
      <c r="A1000" s="87">
        <v>232084</v>
      </c>
      <c r="B1000" s="88" t="s">
        <v>1021</v>
      </c>
      <c r="C1000" s="87">
        <v>232084</v>
      </c>
    </row>
    <row r="1001" spans="1:3" x14ac:dyDescent="0.15">
      <c r="A1001" s="87">
        <v>232092</v>
      </c>
      <c r="B1001" s="88" t="s">
        <v>1022</v>
      </c>
      <c r="C1001" s="87">
        <v>232092</v>
      </c>
    </row>
    <row r="1002" spans="1:3" x14ac:dyDescent="0.15">
      <c r="A1002" s="87">
        <v>232106</v>
      </c>
      <c r="B1002" s="88" t="s">
        <v>1023</v>
      </c>
      <c r="C1002" s="87">
        <v>232106</v>
      </c>
    </row>
    <row r="1003" spans="1:3" x14ac:dyDescent="0.15">
      <c r="A1003" s="87">
        <v>232114</v>
      </c>
      <c r="B1003" s="88" t="s">
        <v>1024</v>
      </c>
      <c r="C1003" s="87">
        <v>232114</v>
      </c>
    </row>
    <row r="1004" spans="1:3" x14ac:dyDescent="0.15">
      <c r="A1004" s="87">
        <v>232122</v>
      </c>
      <c r="B1004" s="88" t="s">
        <v>1025</v>
      </c>
      <c r="C1004" s="87">
        <v>232122</v>
      </c>
    </row>
    <row r="1005" spans="1:3" x14ac:dyDescent="0.15">
      <c r="A1005" s="87">
        <v>232131</v>
      </c>
      <c r="B1005" s="88" t="s">
        <v>1026</v>
      </c>
      <c r="C1005" s="87">
        <v>232131</v>
      </c>
    </row>
    <row r="1006" spans="1:3" x14ac:dyDescent="0.15">
      <c r="A1006" s="87">
        <v>232149</v>
      </c>
      <c r="B1006" s="88" t="s">
        <v>1027</v>
      </c>
      <c r="C1006" s="87">
        <v>232149</v>
      </c>
    </row>
    <row r="1007" spans="1:3" x14ac:dyDescent="0.15">
      <c r="A1007" s="87">
        <v>232157</v>
      </c>
      <c r="B1007" s="88" t="s">
        <v>1028</v>
      </c>
      <c r="C1007" s="87">
        <v>232157</v>
      </c>
    </row>
    <row r="1008" spans="1:3" x14ac:dyDescent="0.15">
      <c r="A1008" s="87">
        <v>232165</v>
      </c>
      <c r="B1008" s="88" t="s">
        <v>1029</v>
      </c>
      <c r="C1008" s="87">
        <v>232165</v>
      </c>
    </row>
    <row r="1009" spans="1:3" x14ac:dyDescent="0.15">
      <c r="A1009" s="87">
        <v>232173</v>
      </c>
      <c r="B1009" s="88" t="s">
        <v>1030</v>
      </c>
      <c r="C1009" s="87">
        <v>232173</v>
      </c>
    </row>
    <row r="1010" spans="1:3" x14ac:dyDescent="0.15">
      <c r="A1010" s="87">
        <v>232190</v>
      </c>
      <c r="B1010" s="88" t="s">
        <v>1031</v>
      </c>
      <c r="C1010" s="87">
        <v>232190</v>
      </c>
    </row>
    <row r="1011" spans="1:3" x14ac:dyDescent="0.15">
      <c r="A1011" s="87">
        <v>232203</v>
      </c>
      <c r="B1011" s="88" t="s">
        <v>1032</v>
      </c>
      <c r="C1011" s="87">
        <v>232203</v>
      </c>
    </row>
    <row r="1012" spans="1:3" x14ac:dyDescent="0.15">
      <c r="A1012" s="87">
        <v>232211</v>
      </c>
      <c r="B1012" s="88" t="s">
        <v>1033</v>
      </c>
      <c r="C1012" s="87">
        <v>232211</v>
      </c>
    </row>
    <row r="1013" spans="1:3" x14ac:dyDescent="0.15">
      <c r="A1013" s="87">
        <v>232220</v>
      </c>
      <c r="B1013" s="88" t="s">
        <v>1034</v>
      </c>
      <c r="C1013" s="87">
        <v>232220</v>
      </c>
    </row>
    <row r="1014" spans="1:3" x14ac:dyDescent="0.15">
      <c r="A1014" s="87">
        <v>232238</v>
      </c>
      <c r="B1014" s="88" t="s">
        <v>1035</v>
      </c>
      <c r="C1014" s="87">
        <v>232238</v>
      </c>
    </row>
    <row r="1015" spans="1:3" x14ac:dyDescent="0.15">
      <c r="A1015" s="87">
        <v>232246</v>
      </c>
      <c r="B1015" s="88" t="s">
        <v>1036</v>
      </c>
      <c r="C1015" s="87">
        <v>232246</v>
      </c>
    </row>
    <row r="1016" spans="1:3" x14ac:dyDescent="0.15">
      <c r="A1016" s="87">
        <v>232254</v>
      </c>
      <c r="B1016" s="88" t="s">
        <v>1037</v>
      </c>
      <c r="C1016" s="87">
        <v>232254</v>
      </c>
    </row>
    <row r="1017" spans="1:3" x14ac:dyDescent="0.15">
      <c r="A1017" s="87">
        <v>232262</v>
      </c>
      <c r="B1017" s="88" t="s">
        <v>1038</v>
      </c>
      <c r="C1017" s="87">
        <v>232262</v>
      </c>
    </row>
    <row r="1018" spans="1:3" x14ac:dyDescent="0.15">
      <c r="A1018" s="87">
        <v>232271</v>
      </c>
      <c r="B1018" s="88" t="s">
        <v>1039</v>
      </c>
      <c r="C1018" s="87">
        <v>232271</v>
      </c>
    </row>
    <row r="1019" spans="1:3" x14ac:dyDescent="0.15">
      <c r="A1019" s="87">
        <v>232289</v>
      </c>
      <c r="B1019" s="88" t="s">
        <v>1040</v>
      </c>
      <c r="C1019" s="87">
        <v>232289</v>
      </c>
    </row>
    <row r="1020" spans="1:3" x14ac:dyDescent="0.15">
      <c r="A1020" s="87">
        <v>232297</v>
      </c>
      <c r="B1020" s="88" t="s">
        <v>1041</v>
      </c>
      <c r="C1020" s="87">
        <v>232297</v>
      </c>
    </row>
    <row r="1021" spans="1:3" x14ac:dyDescent="0.15">
      <c r="A1021" s="87">
        <v>232301</v>
      </c>
      <c r="B1021" s="88" t="s">
        <v>1042</v>
      </c>
      <c r="C1021" s="87">
        <v>232301</v>
      </c>
    </row>
    <row r="1022" spans="1:3" x14ac:dyDescent="0.15">
      <c r="A1022" s="87">
        <v>232319</v>
      </c>
      <c r="B1022" s="88" t="s">
        <v>1043</v>
      </c>
      <c r="C1022" s="87">
        <v>232319</v>
      </c>
    </row>
    <row r="1023" spans="1:3" x14ac:dyDescent="0.15">
      <c r="A1023" s="87">
        <v>232327</v>
      </c>
      <c r="B1023" s="88" t="s">
        <v>1044</v>
      </c>
      <c r="C1023" s="87">
        <v>232327</v>
      </c>
    </row>
    <row r="1024" spans="1:3" x14ac:dyDescent="0.15">
      <c r="A1024" s="87">
        <v>232335</v>
      </c>
      <c r="B1024" s="88" t="s">
        <v>1045</v>
      </c>
      <c r="C1024" s="87">
        <v>232335</v>
      </c>
    </row>
    <row r="1025" spans="1:3" x14ac:dyDescent="0.15">
      <c r="A1025" s="87">
        <v>232343</v>
      </c>
      <c r="B1025" s="88" t="s">
        <v>1046</v>
      </c>
      <c r="C1025" s="87">
        <v>232343</v>
      </c>
    </row>
    <row r="1026" spans="1:3" x14ac:dyDescent="0.15">
      <c r="A1026" s="87">
        <v>232351</v>
      </c>
      <c r="B1026" s="88" t="s">
        <v>1047</v>
      </c>
      <c r="C1026" s="87">
        <v>232351</v>
      </c>
    </row>
    <row r="1027" spans="1:3" x14ac:dyDescent="0.15">
      <c r="A1027" s="87">
        <v>232360</v>
      </c>
      <c r="B1027" s="88" t="s">
        <v>1048</v>
      </c>
      <c r="C1027" s="87">
        <v>232360</v>
      </c>
    </row>
    <row r="1028" spans="1:3" x14ac:dyDescent="0.15">
      <c r="A1028" s="87">
        <v>232378</v>
      </c>
      <c r="B1028" s="88" t="s">
        <v>1049</v>
      </c>
      <c r="C1028" s="87">
        <v>232378</v>
      </c>
    </row>
    <row r="1029" spans="1:3" x14ac:dyDescent="0.15">
      <c r="A1029" s="87">
        <v>232386</v>
      </c>
      <c r="B1029" s="88" t="s">
        <v>1050</v>
      </c>
      <c r="C1029" s="87">
        <v>232386</v>
      </c>
    </row>
    <row r="1030" spans="1:3" x14ac:dyDescent="0.15">
      <c r="A1030" s="87">
        <v>233021</v>
      </c>
      <c r="B1030" s="88" t="s">
        <v>1051</v>
      </c>
      <c r="C1030" s="87">
        <v>233021</v>
      </c>
    </row>
    <row r="1031" spans="1:3" x14ac:dyDescent="0.15">
      <c r="A1031" s="87">
        <v>233421</v>
      </c>
      <c r="B1031" s="88" t="s">
        <v>1052</v>
      </c>
      <c r="C1031" s="87">
        <v>233421</v>
      </c>
    </row>
    <row r="1032" spans="1:3" x14ac:dyDescent="0.15">
      <c r="A1032" s="87">
        <v>233617</v>
      </c>
      <c r="B1032" s="88" t="s">
        <v>1053</v>
      </c>
      <c r="C1032" s="87">
        <v>233617</v>
      </c>
    </row>
    <row r="1033" spans="1:3" x14ac:dyDescent="0.15">
      <c r="A1033" s="87">
        <v>233625</v>
      </c>
      <c r="B1033" s="88" t="s">
        <v>1054</v>
      </c>
      <c r="C1033" s="87">
        <v>233625</v>
      </c>
    </row>
    <row r="1034" spans="1:3" x14ac:dyDescent="0.15">
      <c r="A1034" s="87">
        <v>234249</v>
      </c>
      <c r="B1034" s="88" t="s">
        <v>1055</v>
      </c>
      <c r="C1034" s="87">
        <v>234249</v>
      </c>
    </row>
    <row r="1035" spans="1:3" x14ac:dyDescent="0.15">
      <c r="A1035" s="87">
        <v>234257</v>
      </c>
      <c r="B1035" s="88" t="s">
        <v>1056</v>
      </c>
      <c r="C1035" s="87">
        <v>234257</v>
      </c>
    </row>
    <row r="1036" spans="1:3" x14ac:dyDescent="0.15">
      <c r="A1036" s="87">
        <v>234273</v>
      </c>
      <c r="B1036" s="88" t="s">
        <v>1057</v>
      </c>
      <c r="C1036" s="87">
        <v>234273</v>
      </c>
    </row>
    <row r="1037" spans="1:3" x14ac:dyDescent="0.15">
      <c r="A1037" s="87">
        <v>234419</v>
      </c>
      <c r="B1037" s="88" t="s">
        <v>1058</v>
      </c>
      <c r="C1037" s="87">
        <v>234419</v>
      </c>
    </row>
    <row r="1038" spans="1:3" x14ac:dyDescent="0.15">
      <c r="A1038" s="87">
        <v>234427</v>
      </c>
      <c r="B1038" s="88" t="s">
        <v>1059</v>
      </c>
      <c r="C1038" s="87">
        <v>234427</v>
      </c>
    </row>
    <row r="1039" spans="1:3" x14ac:dyDescent="0.15">
      <c r="A1039" s="87">
        <v>234451</v>
      </c>
      <c r="B1039" s="88" t="s">
        <v>1060</v>
      </c>
      <c r="C1039" s="87">
        <v>234451</v>
      </c>
    </row>
    <row r="1040" spans="1:3" x14ac:dyDescent="0.15">
      <c r="A1040" s="87">
        <v>234460</v>
      </c>
      <c r="B1040" s="88" t="s">
        <v>835</v>
      </c>
      <c r="C1040" s="87">
        <v>234460</v>
      </c>
    </row>
    <row r="1041" spans="1:3" x14ac:dyDescent="0.15">
      <c r="A1041" s="87">
        <v>234478</v>
      </c>
      <c r="B1041" s="88" t="s">
        <v>1061</v>
      </c>
      <c r="C1041" s="87">
        <v>234478</v>
      </c>
    </row>
    <row r="1042" spans="1:3" x14ac:dyDescent="0.15">
      <c r="A1042" s="87">
        <v>235016</v>
      </c>
      <c r="B1042" s="88" t="s">
        <v>1062</v>
      </c>
      <c r="C1042" s="87">
        <v>235016</v>
      </c>
    </row>
    <row r="1043" spans="1:3" x14ac:dyDescent="0.15">
      <c r="A1043" s="87">
        <v>235610</v>
      </c>
      <c r="B1043" s="88" t="s">
        <v>1063</v>
      </c>
      <c r="C1043" s="87">
        <v>235610</v>
      </c>
    </row>
    <row r="1044" spans="1:3" x14ac:dyDescent="0.15">
      <c r="A1044" s="87">
        <v>235628</v>
      </c>
      <c r="B1044" s="88" t="s">
        <v>1064</v>
      </c>
      <c r="C1044" s="87">
        <v>235628</v>
      </c>
    </row>
    <row r="1045" spans="1:3" x14ac:dyDescent="0.15">
      <c r="A1045" s="87">
        <v>235636</v>
      </c>
      <c r="B1045" s="88" t="s">
        <v>1065</v>
      </c>
      <c r="C1045" s="87">
        <v>235636</v>
      </c>
    </row>
    <row r="1046" spans="1:3" x14ac:dyDescent="0.15">
      <c r="A1046" s="87">
        <v>242012</v>
      </c>
      <c r="B1046" s="88" t="s">
        <v>1066</v>
      </c>
      <c r="C1046" s="87">
        <v>242012</v>
      </c>
    </row>
    <row r="1047" spans="1:3" x14ac:dyDescent="0.15">
      <c r="A1047" s="87">
        <v>242021</v>
      </c>
      <c r="B1047" s="88" t="s">
        <v>1067</v>
      </c>
      <c r="C1047" s="87">
        <v>242021</v>
      </c>
    </row>
    <row r="1048" spans="1:3" x14ac:dyDescent="0.15">
      <c r="A1048" s="87">
        <v>242039</v>
      </c>
      <c r="B1048" s="88" t="s">
        <v>1068</v>
      </c>
      <c r="C1048" s="87">
        <v>242039</v>
      </c>
    </row>
    <row r="1049" spans="1:3" x14ac:dyDescent="0.15">
      <c r="A1049" s="87">
        <v>242047</v>
      </c>
      <c r="B1049" s="88" t="s">
        <v>1069</v>
      </c>
      <c r="C1049" s="87">
        <v>242047</v>
      </c>
    </row>
    <row r="1050" spans="1:3" x14ac:dyDescent="0.15">
      <c r="A1050" s="87">
        <v>242055</v>
      </c>
      <c r="B1050" s="88" t="s">
        <v>1070</v>
      </c>
      <c r="C1050" s="87">
        <v>242055</v>
      </c>
    </row>
    <row r="1051" spans="1:3" x14ac:dyDescent="0.15">
      <c r="A1051" s="87">
        <v>242071</v>
      </c>
      <c r="B1051" s="88" t="s">
        <v>1071</v>
      </c>
      <c r="C1051" s="87">
        <v>242071</v>
      </c>
    </row>
    <row r="1052" spans="1:3" x14ac:dyDescent="0.15">
      <c r="A1052" s="87">
        <v>242080</v>
      </c>
      <c r="B1052" s="88" t="s">
        <v>1072</v>
      </c>
      <c r="C1052" s="87">
        <v>242080</v>
      </c>
    </row>
    <row r="1053" spans="1:3" x14ac:dyDescent="0.15">
      <c r="A1053" s="87">
        <v>242098</v>
      </c>
      <c r="B1053" s="88" t="s">
        <v>1073</v>
      </c>
      <c r="C1053" s="87">
        <v>242098</v>
      </c>
    </row>
    <row r="1054" spans="1:3" x14ac:dyDescent="0.15">
      <c r="A1054" s="87">
        <v>242101</v>
      </c>
      <c r="B1054" s="88" t="s">
        <v>1074</v>
      </c>
      <c r="C1054" s="87">
        <v>242101</v>
      </c>
    </row>
    <row r="1055" spans="1:3" x14ac:dyDescent="0.15">
      <c r="A1055" s="87">
        <v>242110</v>
      </c>
      <c r="B1055" s="88" t="s">
        <v>1075</v>
      </c>
      <c r="C1055" s="87">
        <v>242110</v>
      </c>
    </row>
    <row r="1056" spans="1:3" x14ac:dyDescent="0.15">
      <c r="A1056" s="87">
        <v>242128</v>
      </c>
      <c r="B1056" s="88" t="s">
        <v>1076</v>
      </c>
      <c r="C1056" s="87">
        <v>242128</v>
      </c>
    </row>
    <row r="1057" spans="1:3" x14ac:dyDescent="0.15">
      <c r="A1057" s="87">
        <v>242144</v>
      </c>
      <c r="B1057" s="88" t="s">
        <v>1077</v>
      </c>
      <c r="C1057" s="87">
        <v>242144</v>
      </c>
    </row>
    <row r="1058" spans="1:3" x14ac:dyDescent="0.15">
      <c r="A1058" s="87">
        <v>242152</v>
      </c>
      <c r="B1058" s="88" t="s">
        <v>1078</v>
      </c>
      <c r="C1058" s="87">
        <v>242152</v>
      </c>
    </row>
    <row r="1059" spans="1:3" x14ac:dyDescent="0.15">
      <c r="A1059" s="87">
        <v>242161</v>
      </c>
      <c r="B1059" s="88" t="s">
        <v>1079</v>
      </c>
      <c r="C1059" s="87">
        <v>242161</v>
      </c>
    </row>
    <row r="1060" spans="1:3" x14ac:dyDescent="0.15">
      <c r="A1060" s="87">
        <v>243035</v>
      </c>
      <c r="B1060" s="88" t="s">
        <v>1080</v>
      </c>
      <c r="C1060" s="87">
        <v>243035</v>
      </c>
    </row>
    <row r="1061" spans="1:3" x14ac:dyDescent="0.15">
      <c r="A1061" s="87">
        <v>243248</v>
      </c>
      <c r="B1061" s="88" t="s">
        <v>1081</v>
      </c>
      <c r="C1061" s="87">
        <v>243248</v>
      </c>
    </row>
    <row r="1062" spans="1:3" x14ac:dyDescent="0.15">
      <c r="A1062" s="87">
        <v>243418</v>
      </c>
      <c r="B1062" s="88" t="s">
        <v>1082</v>
      </c>
      <c r="C1062" s="87">
        <v>243418</v>
      </c>
    </row>
    <row r="1063" spans="1:3" x14ac:dyDescent="0.15">
      <c r="A1063" s="87">
        <v>243434</v>
      </c>
      <c r="B1063" s="88" t="s">
        <v>371</v>
      </c>
      <c r="C1063" s="87">
        <v>243434</v>
      </c>
    </row>
    <row r="1064" spans="1:3" x14ac:dyDescent="0.15">
      <c r="A1064" s="87">
        <v>243442</v>
      </c>
      <c r="B1064" s="88" t="s">
        <v>1083</v>
      </c>
      <c r="C1064" s="87">
        <v>243442</v>
      </c>
    </row>
    <row r="1065" spans="1:3" x14ac:dyDescent="0.15">
      <c r="A1065" s="87">
        <v>244414</v>
      </c>
      <c r="B1065" s="88" t="s">
        <v>1084</v>
      </c>
      <c r="C1065" s="87">
        <v>244414</v>
      </c>
    </row>
    <row r="1066" spans="1:3" x14ac:dyDescent="0.15">
      <c r="A1066" s="87">
        <v>244422</v>
      </c>
      <c r="B1066" s="88" t="s">
        <v>545</v>
      </c>
      <c r="C1066" s="87">
        <v>244422</v>
      </c>
    </row>
    <row r="1067" spans="1:3" x14ac:dyDescent="0.15">
      <c r="A1067" s="87">
        <v>244431</v>
      </c>
      <c r="B1067" s="88" t="s">
        <v>1085</v>
      </c>
      <c r="C1067" s="87">
        <v>244431</v>
      </c>
    </row>
    <row r="1068" spans="1:3" x14ac:dyDescent="0.15">
      <c r="A1068" s="87">
        <v>244619</v>
      </c>
      <c r="B1068" s="88" t="s">
        <v>1086</v>
      </c>
      <c r="C1068" s="87">
        <v>244619</v>
      </c>
    </row>
    <row r="1069" spans="1:3" x14ac:dyDescent="0.15">
      <c r="A1069" s="87">
        <v>244708</v>
      </c>
      <c r="B1069" s="88" t="s">
        <v>1087</v>
      </c>
      <c r="C1069" s="87">
        <v>244708</v>
      </c>
    </row>
    <row r="1070" spans="1:3" x14ac:dyDescent="0.15">
      <c r="A1070" s="87">
        <v>244716</v>
      </c>
      <c r="B1070" s="88" t="s">
        <v>1088</v>
      </c>
      <c r="C1070" s="87">
        <v>244716</v>
      </c>
    </row>
    <row r="1071" spans="1:3" x14ac:dyDescent="0.15">
      <c r="A1071" s="87">
        <v>244724</v>
      </c>
      <c r="B1071" s="88" t="s">
        <v>1089</v>
      </c>
      <c r="C1071" s="87">
        <v>244724</v>
      </c>
    </row>
    <row r="1072" spans="1:3" x14ac:dyDescent="0.15">
      <c r="A1072" s="87">
        <v>245437</v>
      </c>
      <c r="B1072" s="88" t="s">
        <v>1090</v>
      </c>
      <c r="C1072" s="87">
        <v>245437</v>
      </c>
    </row>
    <row r="1073" spans="1:3" x14ac:dyDescent="0.15">
      <c r="A1073" s="87">
        <v>245615</v>
      </c>
      <c r="B1073" s="88" t="s">
        <v>1091</v>
      </c>
      <c r="C1073" s="87">
        <v>245615</v>
      </c>
    </row>
    <row r="1074" spans="1:3" x14ac:dyDescent="0.15">
      <c r="A1074" s="87">
        <v>245623</v>
      </c>
      <c r="B1074" s="88" t="s">
        <v>1092</v>
      </c>
      <c r="C1074" s="87">
        <v>245623</v>
      </c>
    </row>
    <row r="1075" spans="1:3" x14ac:dyDescent="0.15">
      <c r="A1075" s="87">
        <v>252018</v>
      </c>
      <c r="B1075" s="88" t="s">
        <v>1093</v>
      </c>
      <c r="C1075" s="87">
        <v>252018</v>
      </c>
    </row>
    <row r="1076" spans="1:3" x14ac:dyDescent="0.15">
      <c r="A1076" s="87">
        <v>252026</v>
      </c>
      <c r="B1076" s="88" t="s">
        <v>1094</v>
      </c>
      <c r="C1076" s="87">
        <v>252026</v>
      </c>
    </row>
    <row r="1077" spans="1:3" x14ac:dyDescent="0.15">
      <c r="A1077" s="87">
        <v>252034</v>
      </c>
      <c r="B1077" s="88" t="s">
        <v>1095</v>
      </c>
      <c r="C1077" s="87">
        <v>252034</v>
      </c>
    </row>
    <row r="1078" spans="1:3" x14ac:dyDescent="0.15">
      <c r="A1078" s="87">
        <v>252042</v>
      </c>
      <c r="B1078" s="88" t="s">
        <v>1096</v>
      </c>
      <c r="C1078" s="87">
        <v>252042</v>
      </c>
    </row>
    <row r="1079" spans="1:3" x14ac:dyDescent="0.15">
      <c r="A1079" s="87">
        <v>252069</v>
      </c>
      <c r="B1079" s="88" t="s">
        <v>1097</v>
      </c>
      <c r="C1079" s="87">
        <v>252069</v>
      </c>
    </row>
    <row r="1080" spans="1:3" x14ac:dyDescent="0.15">
      <c r="A1080" s="87">
        <v>252077</v>
      </c>
      <c r="B1080" s="88" t="s">
        <v>1098</v>
      </c>
      <c r="C1080" s="87">
        <v>252077</v>
      </c>
    </row>
    <row r="1081" spans="1:3" x14ac:dyDescent="0.15">
      <c r="A1081" s="87">
        <v>252085</v>
      </c>
      <c r="B1081" s="88" t="s">
        <v>1099</v>
      </c>
      <c r="C1081" s="87">
        <v>252085</v>
      </c>
    </row>
    <row r="1082" spans="1:3" x14ac:dyDescent="0.15">
      <c r="A1082" s="87">
        <v>252093</v>
      </c>
      <c r="B1082" s="88" t="s">
        <v>1100</v>
      </c>
      <c r="C1082" s="87">
        <v>252093</v>
      </c>
    </row>
    <row r="1083" spans="1:3" x14ac:dyDescent="0.15">
      <c r="A1083" s="87">
        <v>252107</v>
      </c>
      <c r="B1083" s="88" t="s">
        <v>1101</v>
      </c>
      <c r="C1083" s="87">
        <v>252107</v>
      </c>
    </row>
    <row r="1084" spans="1:3" x14ac:dyDescent="0.15">
      <c r="A1084" s="87">
        <v>252115</v>
      </c>
      <c r="B1084" s="88" t="s">
        <v>1102</v>
      </c>
      <c r="C1084" s="87">
        <v>252115</v>
      </c>
    </row>
    <row r="1085" spans="1:3" x14ac:dyDescent="0.15">
      <c r="A1085" s="87">
        <v>252123</v>
      </c>
      <c r="B1085" s="88" t="s">
        <v>1103</v>
      </c>
      <c r="C1085" s="87">
        <v>252123</v>
      </c>
    </row>
    <row r="1086" spans="1:3" x14ac:dyDescent="0.15">
      <c r="A1086" s="87">
        <v>252131</v>
      </c>
      <c r="B1086" s="88" t="s">
        <v>1104</v>
      </c>
      <c r="C1086" s="87">
        <v>252131</v>
      </c>
    </row>
    <row r="1087" spans="1:3" x14ac:dyDescent="0.15">
      <c r="A1087" s="87">
        <v>252140</v>
      </c>
      <c r="B1087" s="88" t="s">
        <v>1105</v>
      </c>
      <c r="C1087" s="87">
        <v>252140</v>
      </c>
    </row>
    <row r="1088" spans="1:3" x14ac:dyDescent="0.15">
      <c r="A1088" s="87">
        <v>253839</v>
      </c>
      <c r="B1088" s="88" t="s">
        <v>1106</v>
      </c>
      <c r="C1088" s="87">
        <v>253839</v>
      </c>
    </row>
    <row r="1089" spans="1:3" x14ac:dyDescent="0.15">
      <c r="A1089" s="87">
        <v>253847</v>
      </c>
      <c r="B1089" s="88" t="s">
        <v>1107</v>
      </c>
      <c r="C1089" s="87">
        <v>253847</v>
      </c>
    </row>
    <row r="1090" spans="1:3" x14ac:dyDescent="0.15">
      <c r="A1090" s="87">
        <v>254258</v>
      </c>
      <c r="B1090" s="88" t="s">
        <v>1108</v>
      </c>
      <c r="C1090" s="87">
        <v>254258</v>
      </c>
    </row>
    <row r="1091" spans="1:3" x14ac:dyDescent="0.15">
      <c r="A1091" s="87">
        <v>254410</v>
      </c>
      <c r="B1091" s="88" t="s">
        <v>1109</v>
      </c>
      <c r="C1091" s="87">
        <v>254410</v>
      </c>
    </row>
    <row r="1092" spans="1:3" x14ac:dyDescent="0.15">
      <c r="A1092" s="87">
        <v>254428</v>
      </c>
      <c r="B1092" s="88" t="s">
        <v>1110</v>
      </c>
      <c r="C1092" s="87">
        <v>254428</v>
      </c>
    </row>
    <row r="1093" spans="1:3" x14ac:dyDescent="0.15">
      <c r="A1093" s="87">
        <v>254436</v>
      </c>
      <c r="B1093" s="88" t="s">
        <v>1111</v>
      </c>
      <c r="C1093" s="87">
        <v>254436</v>
      </c>
    </row>
    <row r="1094" spans="1:3" x14ac:dyDescent="0.15">
      <c r="A1094" s="87">
        <v>261009</v>
      </c>
      <c r="B1094" s="88" t="s">
        <v>1112</v>
      </c>
      <c r="C1094" s="87">
        <v>261009</v>
      </c>
    </row>
    <row r="1095" spans="1:3" x14ac:dyDescent="0.15">
      <c r="A1095" s="87">
        <v>262013</v>
      </c>
      <c r="B1095" s="88" t="s">
        <v>1113</v>
      </c>
      <c r="C1095" s="87">
        <v>262013</v>
      </c>
    </row>
    <row r="1096" spans="1:3" x14ac:dyDescent="0.15">
      <c r="A1096" s="87">
        <v>262021</v>
      </c>
      <c r="B1096" s="88" t="s">
        <v>1114</v>
      </c>
      <c r="C1096" s="87">
        <v>262021</v>
      </c>
    </row>
    <row r="1097" spans="1:3" x14ac:dyDescent="0.15">
      <c r="A1097" s="87">
        <v>262030</v>
      </c>
      <c r="B1097" s="88" t="s">
        <v>1115</v>
      </c>
      <c r="C1097" s="87">
        <v>262030</v>
      </c>
    </row>
    <row r="1098" spans="1:3" x14ac:dyDescent="0.15">
      <c r="A1098" s="87">
        <v>262048</v>
      </c>
      <c r="B1098" s="88" t="s">
        <v>1116</v>
      </c>
      <c r="C1098" s="87">
        <v>262048</v>
      </c>
    </row>
    <row r="1099" spans="1:3" x14ac:dyDescent="0.15">
      <c r="A1099" s="87">
        <v>262056</v>
      </c>
      <c r="B1099" s="88" t="s">
        <v>1117</v>
      </c>
      <c r="C1099" s="87">
        <v>262056</v>
      </c>
    </row>
    <row r="1100" spans="1:3" x14ac:dyDescent="0.15">
      <c r="A1100" s="87">
        <v>262064</v>
      </c>
      <c r="B1100" s="88" t="s">
        <v>1118</v>
      </c>
      <c r="C1100" s="87">
        <v>262064</v>
      </c>
    </row>
    <row r="1101" spans="1:3" x14ac:dyDescent="0.15">
      <c r="A1101" s="87">
        <v>262072</v>
      </c>
      <c r="B1101" s="88" t="s">
        <v>1119</v>
      </c>
      <c r="C1101" s="87">
        <v>262072</v>
      </c>
    </row>
    <row r="1102" spans="1:3" x14ac:dyDescent="0.15">
      <c r="A1102" s="87">
        <v>262081</v>
      </c>
      <c r="B1102" s="88" t="s">
        <v>1120</v>
      </c>
      <c r="C1102" s="87">
        <v>262081</v>
      </c>
    </row>
    <row r="1103" spans="1:3" x14ac:dyDescent="0.15">
      <c r="A1103" s="87">
        <v>262099</v>
      </c>
      <c r="B1103" s="88" t="s">
        <v>1121</v>
      </c>
      <c r="C1103" s="87">
        <v>262099</v>
      </c>
    </row>
    <row r="1104" spans="1:3" x14ac:dyDescent="0.15">
      <c r="A1104" s="87">
        <v>262102</v>
      </c>
      <c r="B1104" s="88" t="s">
        <v>1122</v>
      </c>
      <c r="C1104" s="87">
        <v>262102</v>
      </c>
    </row>
    <row r="1105" spans="1:3" x14ac:dyDescent="0.15">
      <c r="A1105" s="87">
        <v>262111</v>
      </c>
      <c r="B1105" s="88" t="s">
        <v>1123</v>
      </c>
      <c r="C1105" s="87">
        <v>262111</v>
      </c>
    </row>
    <row r="1106" spans="1:3" x14ac:dyDescent="0.15">
      <c r="A1106" s="87">
        <v>262129</v>
      </c>
      <c r="B1106" s="88" t="s">
        <v>1124</v>
      </c>
      <c r="C1106" s="87">
        <v>262129</v>
      </c>
    </row>
    <row r="1107" spans="1:3" x14ac:dyDescent="0.15">
      <c r="A1107" s="87">
        <v>262137</v>
      </c>
      <c r="B1107" s="88" t="s">
        <v>1125</v>
      </c>
      <c r="C1107" s="87">
        <v>262137</v>
      </c>
    </row>
    <row r="1108" spans="1:3" x14ac:dyDescent="0.15">
      <c r="A1108" s="87">
        <v>262145</v>
      </c>
      <c r="B1108" s="88" t="s">
        <v>1126</v>
      </c>
      <c r="C1108" s="87">
        <v>262145</v>
      </c>
    </row>
    <row r="1109" spans="1:3" x14ac:dyDescent="0.15">
      <c r="A1109" s="87">
        <v>263036</v>
      </c>
      <c r="B1109" s="88" t="s">
        <v>1127</v>
      </c>
      <c r="C1109" s="87">
        <v>263036</v>
      </c>
    </row>
    <row r="1110" spans="1:3" x14ac:dyDescent="0.15">
      <c r="A1110" s="87">
        <v>263222</v>
      </c>
      <c r="B1110" s="88" t="s">
        <v>1128</v>
      </c>
      <c r="C1110" s="87">
        <v>263222</v>
      </c>
    </row>
    <row r="1111" spans="1:3" x14ac:dyDescent="0.15">
      <c r="A1111" s="87">
        <v>263435</v>
      </c>
      <c r="B1111" s="88" t="s">
        <v>1129</v>
      </c>
      <c r="C1111" s="87">
        <v>263435</v>
      </c>
    </row>
    <row r="1112" spans="1:3" x14ac:dyDescent="0.15">
      <c r="A1112" s="87">
        <v>263443</v>
      </c>
      <c r="B1112" s="88" t="s">
        <v>1130</v>
      </c>
      <c r="C1112" s="87">
        <v>263443</v>
      </c>
    </row>
    <row r="1113" spans="1:3" x14ac:dyDescent="0.15">
      <c r="A1113" s="87">
        <v>263648</v>
      </c>
      <c r="B1113" s="88" t="s">
        <v>1131</v>
      </c>
      <c r="C1113" s="87">
        <v>263648</v>
      </c>
    </row>
    <row r="1114" spans="1:3" x14ac:dyDescent="0.15">
      <c r="A1114" s="87">
        <v>263656</v>
      </c>
      <c r="B1114" s="88" t="s">
        <v>1132</v>
      </c>
      <c r="C1114" s="87">
        <v>263656</v>
      </c>
    </row>
    <row r="1115" spans="1:3" x14ac:dyDescent="0.15">
      <c r="A1115" s="87">
        <v>263664</v>
      </c>
      <c r="B1115" s="88" t="s">
        <v>1133</v>
      </c>
      <c r="C1115" s="87">
        <v>263664</v>
      </c>
    </row>
    <row r="1116" spans="1:3" x14ac:dyDescent="0.15">
      <c r="A1116" s="87">
        <v>263672</v>
      </c>
      <c r="B1116" s="88" t="s">
        <v>1134</v>
      </c>
      <c r="C1116" s="87">
        <v>263672</v>
      </c>
    </row>
    <row r="1117" spans="1:3" x14ac:dyDescent="0.15">
      <c r="A1117" s="87">
        <v>264075</v>
      </c>
      <c r="B1117" s="88" t="s">
        <v>1135</v>
      </c>
      <c r="C1117" s="87">
        <v>264075</v>
      </c>
    </row>
    <row r="1118" spans="1:3" x14ac:dyDescent="0.15">
      <c r="A1118" s="87">
        <v>264636</v>
      </c>
      <c r="B1118" s="88" t="s">
        <v>1136</v>
      </c>
      <c r="C1118" s="87">
        <v>264636</v>
      </c>
    </row>
    <row r="1119" spans="1:3" x14ac:dyDescent="0.15">
      <c r="A1119" s="87">
        <v>264652</v>
      </c>
      <c r="B1119" s="88" t="s">
        <v>1137</v>
      </c>
      <c r="C1119" s="87">
        <v>264652</v>
      </c>
    </row>
    <row r="1120" spans="1:3" x14ac:dyDescent="0.15">
      <c r="A1120" s="87">
        <v>271004</v>
      </c>
      <c r="B1120" s="88" t="s">
        <v>1138</v>
      </c>
      <c r="C1120" s="87">
        <v>271004</v>
      </c>
    </row>
    <row r="1121" spans="1:3" x14ac:dyDescent="0.15">
      <c r="A1121" s="87">
        <v>271403</v>
      </c>
      <c r="B1121" s="88" t="s">
        <v>1139</v>
      </c>
      <c r="C1121" s="87">
        <v>271403</v>
      </c>
    </row>
    <row r="1122" spans="1:3" x14ac:dyDescent="0.15">
      <c r="A1122" s="87">
        <v>272027</v>
      </c>
      <c r="B1122" s="88" t="s">
        <v>1140</v>
      </c>
      <c r="C1122" s="87">
        <v>272027</v>
      </c>
    </row>
    <row r="1123" spans="1:3" x14ac:dyDescent="0.15">
      <c r="A1123" s="87">
        <v>272035</v>
      </c>
      <c r="B1123" s="88" t="s">
        <v>1141</v>
      </c>
      <c r="C1123" s="87">
        <v>272035</v>
      </c>
    </row>
    <row r="1124" spans="1:3" x14ac:dyDescent="0.15">
      <c r="A1124" s="87">
        <v>272043</v>
      </c>
      <c r="B1124" s="88" t="s">
        <v>1142</v>
      </c>
      <c r="C1124" s="87">
        <v>272043</v>
      </c>
    </row>
    <row r="1125" spans="1:3" x14ac:dyDescent="0.15">
      <c r="A1125" s="87">
        <v>272051</v>
      </c>
      <c r="B1125" s="88" t="s">
        <v>1143</v>
      </c>
      <c r="C1125" s="87">
        <v>272051</v>
      </c>
    </row>
    <row r="1126" spans="1:3" x14ac:dyDescent="0.15">
      <c r="A1126" s="87">
        <v>272060</v>
      </c>
      <c r="B1126" s="88" t="s">
        <v>1144</v>
      </c>
      <c r="C1126" s="87">
        <v>272060</v>
      </c>
    </row>
    <row r="1127" spans="1:3" x14ac:dyDescent="0.15">
      <c r="A1127" s="87">
        <v>272078</v>
      </c>
      <c r="B1127" s="88" t="s">
        <v>1145</v>
      </c>
      <c r="C1127" s="87">
        <v>272078</v>
      </c>
    </row>
    <row r="1128" spans="1:3" x14ac:dyDescent="0.15">
      <c r="A1128" s="87">
        <v>272086</v>
      </c>
      <c r="B1128" s="88" t="s">
        <v>1146</v>
      </c>
      <c r="C1128" s="87">
        <v>272086</v>
      </c>
    </row>
    <row r="1129" spans="1:3" x14ac:dyDescent="0.15">
      <c r="A1129" s="87">
        <v>272094</v>
      </c>
      <c r="B1129" s="88" t="s">
        <v>1147</v>
      </c>
      <c r="C1129" s="87">
        <v>272094</v>
      </c>
    </row>
    <row r="1130" spans="1:3" x14ac:dyDescent="0.15">
      <c r="A1130" s="87">
        <v>272108</v>
      </c>
      <c r="B1130" s="88" t="s">
        <v>1148</v>
      </c>
      <c r="C1130" s="87">
        <v>272108</v>
      </c>
    </row>
    <row r="1131" spans="1:3" x14ac:dyDescent="0.15">
      <c r="A1131" s="87">
        <v>272116</v>
      </c>
      <c r="B1131" s="88" t="s">
        <v>1149</v>
      </c>
      <c r="C1131" s="87">
        <v>272116</v>
      </c>
    </row>
    <row r="1132" spans="1:3" x14ac:dyDescent="0.15">
      <c r="A1132" s="87">
        <v>272124</v>
      </c>
      <c r="B1132" s="88" t="s">
        <v>1150</v>
      </c>
      <c r="C1132" s="87">
        <v>272124</v>
      </c>
    </row>
    <row r="1133" spans="1:3" x14ac:dyDescent="0.15">
      <c r="A1133" s="87">
        <v>272132</v>
      </c>
      <c r="B1133" s="88" t="s">
        <v>1151</v>
      </c>
      <c r="C1133" s="87">
        <v>272132</v>
      </c>
    </row>
    <row r="1134" spans="1:3" x14ac:dyDescent="0.15">
      <c r="A1134" s="87">
        <v>272141</v>
      </c>
      <c r="B1134" s="88" t="s">
        <v>1152</v>
      </c>
      <c r="C1134" s="87">
        <v>272141</v>
      </c>
    </row>
    <row r="1135" spans="1:3" x14ac:dyDescent="0.15">
      <c r="A1135" s="87">
        <v>272159</v>
      </c>
      <c r="B1135" s="88" t="s">
        <v>1153</v>
      </c>
      <c r="C1135" s="87">
        <v>272159</v>
      </c>
    </row>
    <row r="1136" spans="1:3" x14ac:dyDescent="0.15">
      <c r="A1136" s="87">
        <v>272167</v>
      </c>
      <c r="B1136" s="88" t="s">
        <v>1154</v>
      </c>
      <c r="C1136" s="87">
        <v>272167</v>
      </c>
    </row>
    <row r="1137" spans="1:3" x14ac:dyDescent="0.15">
      <c r="A1137" s="87">
        <v>272175</v>
      </c>
      <c r="B1137" s="88" t="s">
        <v>1155</v>
      </c>
      <c r="C1137" s="87">
        <v>272175</v>
      </c>
    </row>
    <row r="1138" spans="1:3" x14ac:dyDescent="0.15">
      <c r="A1138" s="87">
        <v>272183</v>
      </c>
      <c r="B1138" s="88" t="s">
        <v>1156</v>
      </c>
      <c r="C1138" s="87">
        <v>272183</v>
      </c>
    </row>
    <row r="1139" spans="1:3" x14ac:dyDescent="0.15">
      <c r="A1139" s="87">
        <v>272191</v>
      </c>
      <c r="B1139" s="88" t="s">
        <v>1157</v>
      </c>
      <c r="C1139" s="87">
        <v>272191</v>
      </c>
    </row>
    <row r="1140" spans="1:3" x14ac:dyDescent="0.15">
      <c r="A1140" s="87">
        <v>272205</v>
      </c>
      <c r="B1140" s="88" t="s">
        <v>1158</v>
      </c>
      <c r="C1140" s="87">
        <v>272205</v>
      </c>
    </row>
    <row r="1141" spans="1:3" x14ac:dyDescent="0.15">
      <c r="A1141" s="87">
        <v>272213</v>
      </c>
      <c r="B1141" s="88" t="s">
        <v>1159</v>
      </c>
      <c r="C1141" s="87">
        <v>272213</v>
      </c>
    </row>
    <row r="1142" spans="1:3" x14ac:dyDescent="0.15">
      <c r="A1142" s="87">
        <v>272221</v>
      </c>
      <c r="B1142" s="88" t="s">
        <v>1160</v>
      </c>
      <c r="C1142" s="87">
        <v>272221</v>
      </c>
    </row>
    <row r="1143" spans="1:3" x14ac:dyDescent="0.15">
      <c r="A1143" s="87">
        <v>272230</v>
      </c>
      <c r="B1143" s="88" t="s">
        <v>1161</v>
      </c>
      <c r="C1143" s="87">
        <v>272230</v>
      </c>
    </row>
    <row r="1144" spans="1:3" x14ac:dyDescent="0.15">
      <c r="A1144" s="87">
        <v>272248</v>
      </c>
      <c r="B1144" s="88" t="s">
        <v>1162</v>
      </c>
      <c r="C1144" s="87">
        <v>272248</v>
      </c>
    </row>
    <row r="1145" spans="1:3" x14ac:dyDescent="0.15">
      <c r="A1145" s="87">
        <v>272256</v>
      </c>
      <c r="B1145" s="88" t="s">
        <v>1163</v>
      </c>
      <c r="C1145" s="87">
        <v>272256</v>
      </c>
    </row>
    <row r="1146" spans="1:3" x14ac:dyDescent="0.15">
      <c r="A1146" s="87">
        <v>272264</v>
      </c>
      <c r="B1146" s="88" t="s">
        <v>1164</v>
      </c>
      <c r="C1146" s="87">
        <v>272264</v>
      </c>
    </row>
    <row r="1147" spans="1:3" x14ac:dyDescent="0.15">
      <c r="A1147" s="87">
        <v>272272</v>
      </c>
      <c r="B1147" s="88" t="s">
        <v>1165</v>
      </c>
      <c r="C1147" s="87">
        <v>272272</v>
      </c>
    </row>
    <row r="1148" spans="1:3" x14ac:dyDescent="0.15">
      <c r="A1148" s="87">
        <v>272281</v>
      </c>
      <c r="B1148" s="88" t="s">
        <v>1166</v>
      </c>
      <c r="C1148" s="87">
        <v>272281</v>
      </c>
    </row>
    <row r="1149" spans="1:3" x14ac:dyDescent="0.15">
      <c r="A1149" s="87">
        <v>272299</v>
      </c>
      <c r="B1149" s="88" t="s">
        <v>1167</v>
      </c>
      <c r="C1149" s="87">
        <v>272299</v>
      </c>
    </row>
    <row r="1150" spans="1:3" x14ac:dyDescent="0.15">
      <c r="A1150" s="87">
        <v>272302</v>
      </c>
      <c r="B1150" s="88" t="s">
        <v>1168</v>
      </c>
      <c r="C1150" s="87">
        <v>272302</v>
      </c>
    </row>
    <row r="1151" spans="1:3" x14ac:dyDescent="0.15">
      <c r="A1151" s="87">
        <v>272311</v>
      </c>
      <c r="B1151" s="88" t="s">
        <v>1169</v>
      </c>
      <c r="C1151" s="87">
        <v>272311</v>
      </c>
    </row>
    <row r="1152" spans="1:3" x14ac:dyDescent="0.15">
      <c r="A1152" s="87">
        <v>272329</v>
      </c>
      <c r="B1152" s="88" t="s">
        <v>1170</v>
      </c>
      <c r="C1152" s="87">
        <v>272329</v>
      </c>
    </row>
    <row r="1153" spans="1:3" x14ac:dyDescent="0.15">
      <c r="A1153" s="87">
        <v>273015</v>
      </c>
      <c r="B1153" s="88" t="s">
        <v>1171</v>
      </c>
      <c r="C1153" s="87">
        <v>273015</v>
      </c>
    </row>
    <row r="1154" spans="1:3" x14ac:dyDescent="0.15">
      <c r="A1154" s="87">
        <v>273210</v>
      </c>
      <c r="B1154" s="88" t="s">
        <v>1172</v>
      </c>
      <c r="C1154" s="87">
        <v>273210</v>
      </c>
    </row>
    <row r="1155" spans="1:3" x14ac:dyDescent="0.15">
      <c r="A1155" s="87">
        <v>273228</v>
      </c>
      <c r="B1155" s="88" t="s">
        <v>1173</v>
      </c>
      <c r="C1155" s="87">
        <v>273228</v>
      </c>
    </row>
    <row r="1156" spans="1:3" x14ac:dyDescent="0.15">
      <c r="A1156" s="87">
        <v>273414</v>
      </c>
      <c r="B1156" s="88" t="s">
        <v>1174</v>
      </c>
      <c r="C1156" s="87">
        <v>273414</v>
      </c>
    </row>
    <row r="1157" spans="1:3" x14ac:dyDescent="0.15">
      <c r="A1157" s="87">
        <v>273619</v>
      </c>
      <c r="B1157" s="88" t="s">
        <v>1175</v>
      </c>
      <c r="C1157" s="87">
        <v>273619</v>
      </c>
    </row>
    <row r="1158" spans="1:3" x14ac:dyDescent="0.15">
      <c r="A1158" s="87">
        <v>273627</v>
      </c>
      <c r="B1158" s="88" t="s">
        <v>1176</v>
      </c>
      <c r="C1158" s="87">
        <v>273627</v>
      </c>
    </row>
    <row r="1159" spans="1:3" x14ac:dyDescent="0.15">
      <c r="A1159" s="87">
        <v>273660</v>
      </c>
      <c r="B1159" s="88" t="s">
        <v>1177</v>
      </c>
      <c r="C1159" s="87">
        <v>273660</v>
      </c>
    </row>
    <row r="1160" spans="1:3" x14ac:dyDescent="0.15">
      <c r="A1160" s="87">
        <v>273813</v>
      </c>
      <c r="B1160" s="88" t="s">
        <v>1178</v>
      </c>
      <c r="C1160" s="87">
        <v>273813</v>
      </c>
    </row>
    <row r="1161" spans="1:3" x14ac:dyDescent="0.15">
      <c r="A1161" s="87">
        <v>273821</v>
      </c>
      <c r="B1161" s="88" t="s">
        <v>1179</v>
      </c>
      <c r="C1161" s="87">
        <v>273821</v>
      </c>
    </row>
    <row r="1162" spans="1:3" x14ac:dyDescent="0.15">
      <c r="A1162" s="87">
        <v>273830</v>
      </c>
      <c r="B1162" s="88" t="s">
        <v>1180</v>
      </c>
      <c r="C1162" s="87">
        <v>273830</v>
      </c>
    </row>
    <row r="1163" spans="1:3" x14ac:dyDescent="0.15">
      <c r="A1163" s="87">
        <v>281000</v>
      </c>
      <c r="B1163" s="88" t="s">
        <v>1181</v>
      </c>
      <c r="C1163" s="87">
        <v>281000</v>
      </c>
    </row>
    <row r="1164" spans="1:3" x14ac:dyDescent="0.15">
      <c r="A1164" s="87">
        <v>282014</v>
      </c>
      <c r="B1164" s="88" t="s">
        <v>1182</v>
      </c>
      <c r="C1164" s="87">
        <v>282014</v>
      </c>
    </row>
    <row r="1165" spans="1:3" x14ac:dyDescent="0.15">
      <c r="A1165" s="87">
        <v>282022</v>
      </c>
      <c r="B1165" s="88" t="s">
        <v>1183</v>
      </c>
      <c r="C1165" s="87">
        <v>282022</v>
      </c>
    </row>
    <row r="1166" spans="1:3" x14ac:dyDescent="0.15">
      <c r="A1166" s="87">
        <v>282031</v>
      </c>
      <c r="B1166" s="88" t="s">
        <v>1184</v>
      </c>
      <c r="C1166" s="87">
        <v>282031</v>
      </c>
    </row>
    <row r="1167" spans="1:3" x14ac:dyDescent="0.15">
      <c r="A1167" s="87">
        <v>282049</v>
      </c>
      <c r="B1167" s="88" t="s">
        <v>1185</v>
      </c>
      <c r="C1167" s="87">
        <v>282049</v>
      </c>
    </row>
    <row r="1168" spans="1:3" x14ac:dyDescent="0.15">
      <c r="A1168" s="87">
        <v>282057</v>
      </c>
      <c r="B1168" s="88" t="s">
        <v>1186</v>
      </c>
      <c r="C1168" s="87">
        <v>282057</v>
      </c>
    </row>
    <row r="1169" spans="1:3" x14ac:dyDescent="0.15">
      <c r="A1169" s="87">
        <v>282065</v>
      </c>
      <c r="B1169" s="88" t="s">
        <v>1187</v>
      </c>
      <c r="C1169" s="87">
        <v>282065</v>
      </c>
    </row>
    <row r="1170" spans="1:3" x14ac:dyDescent="0.15">
      <c r="A1170" s="87">
        <v>282073</v>
      </c>
      <c r="B1170" s="88" t="s">
        <v>1188</v>
      </c>
      <c r="C1170" s="87">
        <v>282073</v>
      </c>
    </row>
    <row r="1171" spans="1:3" x14ac:dyDescent="0.15">
      <c r="A1171" s="87">
        <v>282081</v>
      </c>
      <c r="B1171" s="88" t="s">
        <v>1189</v>
      </c>
      <c r="C1171" s="87">
        <v>282081</v>
      </c>
    </row>
    <row r="1172" spans="1:3" x14ac:dyDescent="0.15">
      <c r="A1172" s="87">
        <v>282090</v>
      </c>
      <c r="B1172" s="88" t="s">
        <v>1190</v>
      </c>
      <c r="C1172" s="87">
        <v>282090</v>
      </c>
    </row>
    <row r="1173" spans="1:3" x14ac:dyDescent="0.15">
      <c r="A1173" s="87">
        <v>282103</v>
      </c>
      <c r="B1173" s="88" t="s">
        <v>1191</v>
      </c>
      <c r="C1173" s="87">
        <v>282103</v>
      </c>
    </row>
    <row r="1174" spans="1:3" x14ac:dyDescent="0.15">
      <c r="A1174" s="87">
        <v>282120</v>
      </c>
      <c r="B1174" s="88" t="s">
        <v>1192</v>
      </c>
      <c r="C1174" s="87">
        <v>282120</v>
      </c>
    </row>
    <row r="1175" spans="1:3" x14ac:dyDescent="0.15">
      <c r="A1175" s="87">
        <v>282138</v>
      </c>
      <c r="B1175" s="88" t="s">
        <v>1193</v>
      </c>
      <c r="C1175" s="87">
        <v>282138</v>
      </c>
    </row>
    <row r="1176" spans="1:3" x14ac:dyDescent="0.15">
      <c r="A1176" s="87">
        <v>282146</v>
      </c>
      <c r="B1176" s="88" t="s">
        <v>1194</v>
      </c>
      <c r="C1176" s="87">
        <v>282146</v>
      </c>
    </row>
    <row r="1177" spans="1:3" x14ac:dyDescent="0.15">
      <c r="A1177" s="87">
        <v>282154</v>
      </c>
      <c r="B1177" s="88" t="s">
        <v>1195</v>
      </c>
      <c r="C1177" s="87">
        <v>282154</v>
      </c>
    </row>
    <row r="1178" spans="1:3" x14ac:dyDescent="0.15">
      <c r="A1178" s="87">
        <v>282162</v>
      </c>
      <c r="B1178" s="88" t="s">
        <v>1196</v>
      </c>
      <c r="C1178" s="87">
        <v>282162</v>
      </c>
    </row>
    <row r="1179" spans="1:3" x14ac:dyDescent="0.15">
      <c r="A1179" s="87">
        <v>282171</v>
      </c>
      <c r="B1179" s="88" t="s">
        <v>1197</v>
      </c>
      <c r="C1179" s="87">
        <v>282171</v>
      </c>
    </row>
    <row r="1180" spans="1:3" x14ac:dyDescent="0.15">
      <c r="A1180" s="87">
        <v>282189</v>
      </c>
      <c r="B1180" s="88" t="s">
        <v>1198</v>
      </c>
      <c r="C1180" s="87">
        <v>282189</v>
      </c>
    </row>
    <row r="1181" spans="1:3" x14ac:dyDescent="0.15">
      <c r="A1181" s="87">
        <v>282197</v>
      </c>
      <c r="B1181" s="88" t="s">
        <v>1199</v>
      </c>
      <c r="C1181" s="87">
        <v>282197</v>
      </c>
    </row>
    <row r="1182" spans="1:3" x14ac:dyDescent="0.15">
      <c r="A1182" s="87">
        <v>282201</v>
      </c>
      <c r="B1182" s="88" t="s">
        <v>1200</v>
      </c>
      <c r="C1182" s="87">
        <v>282201</v>
      </c>
    </row>
    <row r="1183" spans="1:3" x14ac:dyDescent="0.15">
      <c r="A1183" s="87">
        <v>282219</v>
      </c>
      <c r="B1183" s="88" t="s">
        <v>1201</v>
      </c>
      <c r="C1183" s="87">
        <v>282219</v>
      </c>
    </row>
    <row r="1184" spans="1:3" x14ac:dyDescent="0.15">
      <c r="A1184" s="87">
        <v>282227</v>
      </c>
      <c r="B1184" s="88" t="s">
        <v>1202</v>
      </c>
      <c r="C1184" s="87">
        <v>282227</v>
      </c>
    </row>
    <row r="1185" spans="1:3" x14ac:dyDescent="0.15">
      <c r="A1185" s="87">
        <v>282235</v>
      </c>
      <c r="B1185" s="88" t="s">
        <v>1203</v>
      </c>
      <c r="C1185" s="87">
        <v>282235</v>
      </c>
    </row>
    <row r="1186" spans="1:3" x14ac:dyDescent="0.15">
      <c r="A1186" s="87">
        <v>282243</v>
      </c>
      <c r="B1186" s="88" t="s">
        <v>1204</v>
      </c>
      <c r="C1186" s="87">
        <v>282243</v>
      </c>
    </row>
    <row r="1187" spans="1:3" x14ac:dyDescent="0.15">
      <c r="A1187" s="87">
        <v>282251</v>
      </c>
      <c r="B1187" s="88" t="s">
        <v>1205</v>
      </c>
      <c r="C1187" s="87">
        <v>282251</v>
      </c>
    </row>
    <row r="1188" spans="1:3" x14ac:dyDescent="0.15">
      <c r="A1188" s="87">
        <v>282260</v>
      </c>
      <c r="B1188" s="88" t="s">
        <v>1206</v>
      </c>
      <c r="C1188" s="87">
        <v>282260</v>
      </c>
    </row>
    <row r="1189" spans="1:3" x14ac:dyDescent="0.15">
      <c r="A1189" s="87">
        <v>282278</v>
      </c>
      <c r="B1189" s="88" t="s">
        <v>1207</v>
      </c>
      <c r="C1189" s="87">
        <v>282278</v>
      </c>
    </row>
    <row r="1190" spans="1:3" x14ac:dyDescent="0.15">
      <c r="A1190" s="87">
        <v>282286</v>
      </c>
      <c r="B1190" s="88" t="s">
        <v>1208</v>
      </c>
      <c r="C1190" s="87">
        <v>282286</v>
      </c>
    </row>
    <row r="1191" spans="1:3" x14ac:dyDescent="0.15">
      <c r="A1191" s="87">
        <v>282294</v>
      </c>
      <c r="B1191" s="88" t="s">
        <v>1209</v>
      </c>
      <c r="C1191" s="87">
        <v>282294</v>
      </c>
    </row>
    <row r="1192" spans="1:3" x14ac:dyDescent="0.15">
      <c r="A1192" s="87">
        <v>283011</v>
      </c>
      <c r="B1192" s="88" t="s">
        <v>1210</v>
      </c>
      <c r="C1192" s="87">
        <v>283011</v>
      </c>
    </row>
    <row r="1193" spans="1:3" x14ac:dyDescent="0.15">
      <c r="A1193" s="87">
        <v>283657</v>
      </c>
      <c r="B1193" s="88" t="s">
        <v>1211</v>
      </c>
      <c r="C1193" s="87">
        <v>283657</v>
      </c>
    </row>
    <row r="1194" spans="1:3" x14ac:dyDescent="0.15">
      <c r="A1194" s="87">
        <v>283819</v>
      </c>
      <c r="B1194" s="88" t="s">
        <v>1212</v>
      </c>
      <c r="C1194" s="87">
        <v>283819</v>
      </c>
    </row>
    <row r="1195" spans="1:3" x14ac:dyDescent="0.15">
      <c r="A1195" s="87">
        <v>283827</v>
      </c>
      <c r="B1195" s="88" t="s">
        <v>1213</v>
      </c>
      <c r="C1195" s="87">
        <v>283827</v>
      </c>
    </row>
    <row r="1196" spans="1:3" x14ac:dyDescent="0.15">
      <c r="A1196" s="87">
        <v>284424</v>
      </c>
      <c r="B1196" s="88" t="s">
        <v>1214</v>
      </c>
      <c r="C1196" s="87">
        <v>284424</v>
      </c>
    </row>
    <row r="1197" spans="1:3" x14ac:dyDescent="0.15">
      <c r="A1197" s="87">
        <v>284432</v>
      </c>
      <c r="B1197" s="88" t="s">
        <v>1215</v>
      </c>
      <c r="C1197" s="87">
        <v>284432</v>
      </c>
    </row>
    <row r="1198" spans="1:3" x14ac:dyDescent="0.15">
      <c r="A1198" s="87">
        <v>284467</v>
      </c>
      <c r="B1198" s="88" t="s">
        <v>1216</v>
      </c>
      <c r="C1198" s="87">
        <v>284467</v>
      </c>
    </row>
    <row r="1199" spans="1:3" x14ac:dyDescent="0.15">
      <c r="A1199" s="87">
        <v>284645</v>
      </c>
      <c r="B1199" s="88" t="s">
        <v>1178</v>
      </c>
      <c r="C1199" s="87">
        <v>284645</v>
      </c>
    </row>
    <row r="1200" spans="1:3" x14ac:dyDescent="0.15">
      <c r="A1200" s="87">
        <v>284815</v>
      </c>
      <c r="B1200" s="88" t="s">
        <v>1217</v>
      </c>
      <c r="C1200" s="87">
        <v>284815</v>
      </c>
    </row>
    <row r="1201" spans="1:3" x14ac:dyDescent="0.15">
      <c r="A1201" s="87">
        <v>285013</v>
      </c>
      <c r="B1201" s="88" t="s">
        <v>1218</v>
      </c>
      <c r="C1201" s="87">
        <v>285013</v>
      </c>
    </row>
    <row r="1202" spans="1:3" x14ac:dyDescent="0.15">
      <c r="A1202" s="87">
        <v>285854</v>
      </c>
      <c r="B1202" s="88" t="s">
        <v>1219</v>
      </c>
      <c r="C1202" s="87">
        <v>285854</v>
      </c>
    </row>
    <row r="1203" spans="1:3" x14ac:dyDescent="0.15">
      <c r="A1203" s="87">
        <v>285862</v>
      </c>
      <c r="B1203" s="88" t="s">
        <v>1220</v>
      </c>
      <c r="C1203" s="87">
        <v>285862</v>
      </c>
    </row>
    <row r="1204" spans="1:3" x14ac:dyDescent="0.15">
      <c r="A1204" s="87">
        <v>292010</v>
      </c>
      <c r="B1204" s="88" t="s">
        <v>1221</v>
      </c>
      <c r="C1204" s="87">
        <v>292010</v>
      </c>
    </row>
    <row r="1205" spans="1:3" x14ac:dyDescent="0.15">
      <c r="A1205" s="87">
        <v>292028</v>
      </c>
      <c r="B1205" s="88" t="s">
        <v>1222</v>
      </c>
      <c r="C1205" s="87">
        <v>292028</v>
      </c>
    </row>
    <row r="1206" spans="1:3" x14ac:dyDescent="0.15">
      <c r="A1206" s="87">
        <v>292036</v>
      </c>
      <c r="B1206" s="88" t="s">
        <v>1223</v>
      </c>
      <c r="C1206" s="87">
        <v>292036</v>
      </c>
    </row>
    <row r="1207" spans="1:3" x14ac:dyDescent="0.15">
      <c r="A1207" s="87">
        <v>292044</v>
      </c>
      <c r="B1207" s="88" t="s">
        <v>1224</v>
      </c>
      <c r="C1207" s="87">
        <v>292044</v>
      </c>
    </row>
    <row r="1208" spans="1:3" x14ac:dyDescent="0.15">
      <c r="A1208" s="87">
        <v>292052</v>
      </c>
      <c r="B1208" s="88" t="s">
        <v>1225</v>
      </c>
      <c r="C1208" s="87">
        <v>292052</v>
      </c>
    </row>
    <row r="1209" spans="1:3" x14ac:dyDescent="0.15">
      <c r="A1209" s="87">
        <v>292061</v>
      </c>
      <c r="B1209" s="88" t="s">
        <v>1226</v>
      </c>
      <c r="C1209" s="87">
        <v>292061</v>
      </c>
    </row>
    <row r="1210" spans="1:3" x14ac:dyDescent="0.15">
      <c r="A1210" s="87">
        <v>292079</v>
      </c>
      <c r="B1210" s="88" t="s">
        <v>1227</v>
      </c>
      <c r="C1210" s="87">
        <v>292079</v>
      </c>
    </row>
    <row r="1211" spans="1:3" x14ac:dyDescent="0.15">
      <c r="A1211" s="87">
        <v>292087</v>
      </c>
      <c r="B1211" s="88" t="s">
        <v>1228</v>
      </c>
      <c r="C1211" s="87">
        <v>292087</v>
      </c>
    </row>
    <row r="1212" spans="1:3" x14ac:dyDescent="0.15">
      <c r="A1212" s="87">
        <v>292095</v>
      </c>
      <c r="B1212" s="88" t="s">
        <v>1229</v>
      </c>
      <c r="C1212" s="87">
        <v>292095</v>
      </c>
    </row>
    <row r="1213" spans="1:3" x14ac:dyDescent="0.15">
      <c r="A1213" s="87">
        <v>292109</v>
      </c>
      <c r="B1213" s="88" t="s">
        <v>1230</v>
      </c>
      <c r="C1213" s="87">
        <v>292109</v>
      </c>
    </row>
    <row r="1214" spans="1:3" x14ac:dyDescent="0.15">
      <c r="A1214" s="87">
        <v>292117</v>
      </c>
      <c r="B1214" s="88" t="s">
        <v>1231</v>
      </c>
      <c r="C1214" s="87">
        <v>292117</v>
      </c>
    </row>
    <row r="1215" spans="1:3" x14ac:dyDescent="0.15">
      <c r="A1215" s="87">
        <v>292125</v>
      </c>
      <c r="B1215" s="88" t="s">
        <v>1232</v>
      </c>
      <c r="C1215" s="87">
        <v>292125</v>
      </c>
    </row>
    <row r="1216" spans="1:3" x14ac:dyDescent="0.15">
      <c r="A1216" s="87">
        <v>293229</v>
      </c>
      <c r="B1216" s="88" t="s">
        <v>1233</v>
      </c>
      <c r="C1216" s="87">
        <v>293229</v>
      </c>
    </row>
    <row r="1217" spans="1:3" x14ac:dyDescent="0.15">
      <c r="A1217" s="87">
        <v>293423</v>
      </c>
      <c r="B1217" s="88" t="s">
        <v>1234</v>
      </c>
      <c r="C1217" s="87">
        <v>293423</v>
      </c>
    </row>
    <row r="1218" spans="1:3" x14ac:dyDescent="0.15">
      <c r="A1218" s="87">
        <v>293431</v>
      </c>
      <c r="B1218" s="88" t="s">
        <v>1235</v>
      </c>
      <c r="C1218" s="87">
        <v>293431</v>
      </c>
    </row>
    <row r="1219" spans="1:3" x14ac:dyDescent="0.15">
      <c r="A1219" s="87">
        <v>293440</v>
      </c>
      <c r="B1219" s="88" t="s">
        <v>1236</v>
      </c>
      <c r="C1219" s="87">
        <v>293440</v>
      </c>
    </row>
    <row r="1220" spans="1:3" x14ac:dyDescent="0.15">
      <c r="A1220" s="87">
        <v>293458</v>
      </c>
      <c r="B1220" s="88" t="s">
        <v>1237</v>
      </c>
      <c r="C1220" s="87">
        <v>293458</v>
      </c>
    </row>
    <row r="1221" spans="1:3" x14ac:dyDescent="0.15">
      <c r="A1221" s="87">
        <v>293610</v>
      </c>
      <c r="B1221" s="88" t="s">
        <v>382</v>
      </c>
      <c r="C1221" s="87">
        <v>293610</v>
      </c>
    </row>
    <row r="1222" spans="1:3" x14ac:dyDescent="0.15">
      <c r="A1222" s="87">
        <v>293628</v>
      </c>
      <c r="B1222" s="88" t="s">
        <v>1238</v>
      </c>
      <c r="C1222" s="87">
        <v>293628</v>
      </c>
    </row>
    <row r="1223" spans="1:3" x14ac:dyDescent="0.15">
      <c r="A1223" s="87">
        <v>293636</v>
      </c>
      <c r="B1223" s="88" t="s">
        <v>1239</v>
      </c>
      <c r="C1223" s="87">
        <v>293636</v>
      </c>
    </row>
    <row r="1224" spans="1:3" x14ac:dyDescent="0.15">
      <c r="A1224" s="87">
        <v>293857</v>
      </c>
      <c r="B1224" s="88" t="s">
        <v>1240</v>
      </c>
      <c r="C1224" s="87">
        <v>293857</v>
      </c>
    </row>
    <row r="1225" spans="1:3" x14ac:dyDescent="0.15">
      <c r="A1225" s="87">
        <v>293865</v>
      </c>
      <c r="B1225" s="88" t="s">
        <v>1241</v>
      </c>
      <c r="C1225" s="87">
        <v>293865</v>
      </c>
    </row>
    <row r="1226" spans="1:3" x14ac:dyDescent="0.15">
      <c r="A1226" s="87">
        <v>294012</v>
      </c>
      <c r="B1226" s="88" t="s">
        <v>1242</v>
      </c>
      <c r="C1226" s="87">
        <v>294012</v>
      </c>
    </row>
    <row r="1227" spans="1:3" x14ac:dyDescent="0.15">
      <c r="A1227" s="87">
        <v>294021</v>
      </c>
      <c r="B1227" s="88" t="s">
        <v>1243</v>
      </c>
      <c r="C1227" s="87">
        <v>294021</v>
      </c>
    </row>
    <row r="1228" spans="1:3" x14ac:dyDescent="0.15">
      <c r="A1228" s="87">
        <v>294241</v>
      </c>
      <c r="B1228" s="88" t="s">
        <v>1244</v>
      </c>
      <c r="C1228" s="87">
        <v>294241</v>
      </c>
    </row>
    <row r="1229" spans="1:3" x14ac:dyDescent="0.15">
      <c r="A1229" s="87">
        <v>294250</v>
      </c>
      <c r="B1229" s="88" t="s">
        <v>1245</v>
      </c>
      <c r="C1229" s="87">
        <v>294250</v>
      </c>
    </row>
    <row r="1230" spans="1:3" x14ac:dyDescent="0.15">
      <c r="A1230" s="87">
        <v>294268</v>
      </c>
      <c r="B1230" s="88" t="s">
        <v>1246</v>
      </c>
      <c r="C1230" s="87">
        <v>294268</v>
      </c>
    </row>
    <row r="1231" spans="1:3" x14ac:dyDescent="0.15">
      <c r="A1231" s="87">
        <v>294276</v>
      </c>
      <c r="B1231" s="88" t="s">
        <v>1247</v>
      </c>
      <c r="C1231" s="87">
        <v>294276</v>
      </c>
    </row>
    <row r="1232" spans="1:3" x14ac:dyDescent="0.15">
      <c r="A1232" s="87">
        <v>294411</v>
      </c>
      <c r="B1232" s="88" t="s">
        <v>1248</v>
      </c>
      <c r="C1232" s="87">
        <v>294411</v>
      </c>
    </row>
    <row r="1233" spans="1:3" x14ac:dyDescent="0.15">
      <c r="A1233" s="87">
        <v>294420</v>
      </c>
      <c r="B1233" s="88" t="s">
        <v>1249</v>
      </c>
      <c r="C1233" s="87">
        <v>294420</v>
      </c>
    </row>
    <row r="1234" spans="1:3" x14ac:dyDescent="0.15">
      <c r="A1234" s="87">
        <v>294438</v>
      </c>
      <c r="B1234" s="88" t="s">
        <v>1250</v>
      </c>
      <c r="C1234" s="87">
        <v>294438</v>
      </c>
    </row>
    <row r="1235" spans="1:3" x14ac:dyDescent="0.15">
      <c r="A1235" s="87">
        <v>294446</v>
      </c>
      <c r="B1235" s="88" t="s">
        <v>1251</v>
      </c>
      <c r="C1235" s="87">
        <v>294446</v>
      </c>
    </row>
    <row r="1236" spans="1:3" x14ac:dyDescent="0.15">
      <c r="A1236" s="87">
        <v>294462</v>
      </c>
      <c r="B1236" s="88" t="s">
        <v>1252</v>
      </c>
      <c r="C1236" s="87">
        <v>294462</v>
      </c>
    </row>
    <row r="1237" spans="1:3" x14ac:dyDescent="0.15">
      <c r="A1237" s="87">
        <v>294471</v>
      </c>
      <c r="B1237" s="88" t="s">
        <v>1253</v>
      </c>
      <c r="C1237" s="87">
        <v>294471</v>
      </c>
    </row>
    <row r="1238" spans="1:3" x14ac:dyDescent="0.15">
      <c r="A1238" s="87">
        <v>294497</v>
      </c>
      <c r="B1238" s="88" t="s">
        <v>1254</v>
      </c>
      <c r="C1238" s="87">
        <v>294497</v>
      </c>
    </row>
    <row r="1239" spans="1:3" x14ac:dyDescent="0.15">
      <c r="A1239" s="87">
        <v>294501</v>
      </c>
      <c r="B1239" s="88" t="s">
        <v>1255</v>
      </c>
      <c r="C1239" s="87">
        <v>294501</v>
      </c>
    </row>
    <row r="1240" spans="1:3" x14ac:dyDescent="0.15">
      <c r="A1240" s="87">
        <v>294519</v>
      </c>
      <c r="B1240" s="88" t="s">
        <v>1256</v>
      </c>
      <c r="C1240" s="87">
        <v>294519</v>
      </c>
    </row>
    <row r="1241" spans="1:3" x14ac:dyDescent="0.15">
      <c r="A1241" s="87">
        <v>294527</v>
      </c>
      <c r="B1241" s="88" t="s">
        <v>885</v>
      </c>
      <c r="C1241" s="87">
        <v>294527</v>
      </c>
    </row>
    <row r="1242" spans="1:3" x14ac:dyDescent="0.15">
      <c r="A1242" s="87">
        <v>294535</v>
      </c>
      <c r="B1242" s="88" t="s">
        <v>1257</v>
      </c>
      <c r="C1242" s="87">
        <v>294535</v>
      </c>
    </row>
    <row r="1243" spans="1:3" x14ac:dyDescent="0.15">
      <c r="A1243" s="87">
        <v>302015</v>
      </c>
      <c r="B1243" s="88" t="s">
        <v>1258</v>
      </c>
      <c r="C1243" s="87">
        <v>302015</v>
      </c>
    </row>
    <row r="1244" spans="1:3" x14ac:dyDescent="0.15">
      <c r="A1244" s="87">
        <v>302023</v>
      </c>
      <c r="B1244" s="88" t="s">
        <v>1259</v>
      </c>
      <c r="C1244" s="87">
        <v>302023</v>
      </c>
    </row>
    <row r="1245" spans="1:3" x14ac:dyDescent="0.15">
      <c r="A1245" s="87">
        <v>302031</v>
      </c>
      <c r="B1245" s="88" t="s">
        <v>1260</v>
      </c>
      <c r="C1245" s="87">
        <v>302031</v>
      </c>
    </row>
    <row r="1246" spans="1:3" x14ac:dyDescent="0.15">
      <c r="A1246" s="87">
        <v>302040</v>
      </c>
      <c r="B1246" s="88" t="s">
        <v>1261</v>
      </c>
      <c r="C1246" s="87">
        <v>302040</v>
      </c>
    </row>
    <row r="1247" spans="1:3" x14ac:dyDescent="0.15">
      <c r="A1247" s="87">
        <v>302058</v>
      </c>
      <c r="B1247" s="88" t="s">
        <v>1262</v>
      </c>
      <c r="C1247" s="87">
        <v>302058</v>
      </c>
    </row>
    <row r="1248" spans="1:3" x14ac:dyDescent="0.15">
      <c r="A1248" s="87">
        <v>302066</v>
      </c>
      <c r="B1248" s="88" t="s">
        <v>1263</v>
      </c>
      <c r="C1248" s="87">
        <v>302066</v>
      </c>
    </row>
    <row r="1249" spans="1:3" x14ac:dyDescent="0.15">
      <c r="A1249" s="87">
        <v>302074</v>
      </c>
      <c r="B1249" s="88" t="s">
        <v>1264</v>
      </c>
      <c r="C1249" s="87">
        <v>302074</v>
      </c>
    </row>
    <row r="1250" spans="1:3" x14ac:dyDescent="0.15">
      <c r="A1250" s="87">
        <v>302082</v>
      </c>
      <c r="B1250" s="88" t="s">
        <v>1265</v>
      </c>
      <c r="C1250" s="87">
        <v>302082</v>
      </c>
    </row>
    <row r="1251" spans="1:3" x14ac:dyDescent="0.15">
      <c r="A1251" s="87">
        <v>302091</v>
      </c>
      <c r="B1251" s="88" t="s">
        <v>1266</v>
      </c>
      <c r="C1251" s="87">
        <v>302091</v>
      </c>
    </row>
    <row r="1252" spans="1:3" x14ac:dyDescent="0.15">
      <c r="A1252" s="87">
        <v>303046</v>
      </c>
      <c r="B1252" s="88" t="s">
        <v>1267</v>
      </c>
      <c r="C1252" s="87">
        <v>303046</v>
      </c>
    </row>
    <row r="1253" spans="1:3" x14ac:dyDescent="0.15">
      <c r="A1253" s="87">
        <v>303411</v>
      </c>
      <c r="B1253" s="88" t="s">
        <v>1268</v>
      </c>
      <c r="C1253" s="87">
        <v>303411</v>
      </c>
    </row>
    <row r="1254" spans="1:3" x14ac:dyDescent="0.15">
      <c r="A1254" s="87">
        <v>303437</v>
      </c>
      <c r="B1254" s="88" t="s">
        <v>1269</v>
      </c>
      <c r="C1254" s="87">
        <v>303437</v>
      </c>
    </row>
    <row r="1255" spans="1:3" x14ac:dyDescent="0.15">
      <c r="A1255" s="87">
        <v>303445</v>
      </c>
      <c r="B1255" s="88" t="s">
        <v>1270</v>
      </c>
      <c r="C1255" s="87">
        <v>303445</v>
      </c>
    </row>
    <row r="1256" spans="1:3" x14ac:dyDescent="0.15">
      <c r="A1256" s="87">
        <v>303615</v>
      </c>
      <c r="B1256" s="88" t="s">
        <v>1271</v>
      </c>
      <c r="C1256" s="87">
        <v>303615</v>
      </c>
    </row>
    <row r="1257" spans="1:3" x14ac:dyDescent="0.15">
      <c r="A1257" s="87">
        <v>303623</v>
      </c>
      <c r="B1257" s="88" t="s">
        <v>1272</v>
      </c>
      <c r="C1257" s="87">
        <v>303623</v>
      </c>
    </row>
    <row r="1258" spans="1:3" x14ac:dyDescent="0.15">
      <c r="A1258" s="87">
        <v>303666</v>
      </c>
      <c r="B1258" s="88" t="s">
        <v>1273</v>
      </c>
      <c r="C1258" s="87">
        <v>303666</v>
      </c>
    </row>
    <row r="1259" spans="1:3" x14ac:dyDescent="0.15">
      <c r="A1259" s="87">
        <v>303810</v>
      </c>
      <c r="B1259" s="88" t="s">
        <v>835</v>
      </c>
      <c r="C1259" s="87">
        <v>303810</v>
      </c>
    </row>
    <row r="1260" spans="1:3" x14ac:dyDescent="0.15">
      <c r="A1260" s="87">
        <v>303828</v>
      </c>
      <c r="B1260" s="88" t="s">
        <v>180</v>
      </c>
      <c r="C1260" s="87">
        <v>303828</v>
      </c>
    </row>
    <row r="1261" spans="1:3" x14ac:dyDescent="0.15">
      <c r="A1261" s="87">
        <v>303836</v>
      </c>
      <c r="B1261" s="88" t="s">
        <v>1274</v>
      </c>
      <c r="C1261" s="87">
        <v>303836</v>
      </c>
    </row>
    <row r="1262" spans="1:3" x14ac:dyDescent="0.15">
      <c r="A1262" s="87">
        <v>303909</v>
      </c>
      <c r="B1262" s="88" t="s">
        <v>1275</v>
      </c>
      <c r="C1262" s="87">
        <v>303909</v>
      </c>
    </row>
    <row r="1263" spans="1:3" x14ac:dyDescent="0.15">
      <c r="A1263" s="87">
        <v>303917</v>
      </c>
      <c r="B1263" s="88" t="s">
        <v>1276</v>
      </c>
      <c r="C1263" s="87">
        <v>303917</v>
      </c>
    </row>
    <row r="1264" spans="1:3" x14ac:dyDescent="0.15">
      <c r="A1264" s="87">
        <v>303925</v>
      </c>
      <c r="B1264" s="88" t="s">
        <v>1277</v>
      </c>
      <c r="C1264" s="87">
        <v>303925</v>
      </c>
    </row>
    <row r="1265" spans="1:3" x14ac:dyDescent="0.15">
      <c r="A1265" s="87">
        <v>304018</v>
      </c>
      <c r="B1265" s="88" t="s">
        <v>1278</v>
      </c>
      <c r="C1265" s="87">
        <v>304018</v>
      </c>
    </row>
    <row r="1266" spans="1:3" x14ac:dyDescent="0.15">
      <c r="A1266" s="87">
        <v>304042</v>
      </c>
      <c r="B1266" s="88" t="s">
        <v>1279</v>
      </c>
      <c r="C1266" s="87">
        <v>304042</v>
      </c>
    </row>
    <row r="1267" spans="1:3" x14ac:dyDescent="0.15">
      <c r="A1267" s="87">
        <v>304069</v>
      </c>
      <c r="B1267" s="88" t="s">
        <v>1280</v>
      </c>
      <c r="C1267" s="87">
        <v>304069</v>
      </c>
    </row>
    <row r="1268" spans="1:3" x14ac:dyDescent="0.15">
      <c r="A1268" s="87">
        <v>304212</v>
      </c>
      <c r="B1268" s="88" t="s">
        <v>1281</v>
      </c>
      <c r="C1268" s="87">
        <v>304212</v>
      </c>
    </row>
    <row r="1269" spans="1:3" x14ac:dyDescent="0.15">
      <c r="A1269" s="87">
        <v>304221</v>
      </c>
      <c r="B1269" s="88" t="s">
        <v>1282</v>
      </c>
      <c r="C1269" s="87">
        <v>304221</v>
      </c>
    </row>
    <row r="1270" spans="1:3" x14ac:dyDescent="0.15">
      <c r="A1270" s="87">
        <v>304247</v>
      </c>
      <c r="B1270" s="88" t="s">
        <v>1283</v>
      </c>
      <c r="C1270" s="87">
        <v>304247</v>
      </c>
    </row>
    <row r="1271" spans="1:3" x14ac:dyDescent="0.15">
      <c r="A1271" s="87">
        <v>304271</v>
      </c>
      <c r="B1271" s="88" t="s">
        <v>1284</v>
      </c>
      <c r="C1271" s="87">
        <v>304271</v>
      </c>
    </row>
    <row r="1272" spans="1:3" x14ac:dyDescent="0.15">
      <c r="A1272" s="87">
        <v>304280</v>
      </c>
      <c r="B1272" s="88" t="s">
        <v>1285</v>
      </c>
      <c r="C1272" s="87">
        <v>304280</v>
      </c>
    </row>
    <row r="1273" spans="1:3" x14ac:dyDescent="0.15">
      <c r="A1273" s="87">
        <v>312011</v>
      </c>
      <c r="B1273" s="88" t="s">
        <v>1286</v>
      </c>
      <c r="C1273" s="87">
        <v>312011</v>
      </c>
    </row>
    <row r="1274" spans="1:3" x14ac:dyDescent="0.15">
      <c r="A1274" s="87">
        <v>312029</v>
      </c>
      <c r="B1274" s="88" t="s">
        <v>1287</v>
      </c>
      <c r="C1274" s="87">
        <v>312029</v>
      </c>
    </row>
    <row r="1275" spans="1:3" x14ac:dyDescent="0.15">
      <c r="A1275" s="87">
        <v>312037</v>
      </c>
      <c r="B1275" s="88" t="s">
        <v>1288</v>
      </c>
      <c r="C1275" s="87">
        <v>312037</v>
      </c>
    </row>
    <row r="1276" spans="1:3" x14ac:dyDescent="0.15">
      <c r="A1276" s="87">
        <v>312045</v>
      </c>
      <c r="B1276" s="88" t="s">
        <v>1289</v>
      </c>
      <c r="C1276" s="87">
        <v>312045</v>
      </c>
    </row>
    <row r="1277" spans="1:3" x14ac:dyDescent="0.15">
      <c r="A1277" s="87">
        <v>313025</v>
      </c>
      <c r="B1277" s="88" t="s">
        <v>1290</v>
      </c>
      <c r="C1277" s="87">
        <v>313025</v>
      </c>
    </row>
    <row r="1278" spans="1:3" x14ac:dyDescent="0.15">
      <c r="A1278" s="87">
        <v>313254</v>
      </c>
      <c r="B1278" s="88" t="s">
        <v>1291</v>
      </c>
      <c r="C1278" s="87">
        <v>313254</v>
      </c>
    </row>
    <row r="1279" spans="1:3" x14ac:dyDescent="0.15">
      <c r="A1279" s="87">
        <v>313289</v>
      </c>
      <c r="B1279" s="88" t="s">
        <v>1292</v>
      </c>
      <c r="C1279" s="87">
        <v>313289</v>
      </c>
    </row>
    <row r="1280" spans="1:3" x14ac:dyDescent="0.15">
      <c r="A1280" s="87">
        <v>313297</v>
      </c>
      <c r="B1280" s="88" t="s">
        <v>1293</v>
      </c>
      <c r="C1280" s="87">
        <v>313297</v>
      </c>
    </row>
    <row r="1281" spans="1:3" x14ac:dyDescent="0.15">
      <c r="A1281" s="87">
        <v>313645</v>
      </c>
      <c r="B1281" s="88" t="s">
        <v>1294</v>
      </c>
      <c r="C1281" s="87">
        <v>313645</v>
      </c>
    </row>
    <row r="1282" spans="1:3" x14ac:dyDescent="0.15">
      <c r="A1282" s="87">
        <v>313700</v>
      </c>
      <c r="B1282" s="88" t="s">
        <v>1295</v>
      </c>
      <c r="C1282" s="87">
        <v>313700</v>
      </c>
    </row>
    <row r="1283" spans="1:3" x14ac:dyDescent="0.15">
      <c r="A1283" s="87">
        <v>313718</v>
      </c>
      <c r="B1283" s="88" t="s">
        <v>1296</v>
      </c>
      <c r="C1283" s="87">
        <v>313718</v>
      </c>
    </row>
    <row r="1284" spans="1:3" x14ac:dyDescent="0.15">
      <c r="A1284" s="87">
        <v>313726</v>
      </c>
      <c r="B1284" s="88" t="s">
        <v>1297</v>
      </c>
      <c r="C1284" s="87">
        <v>313726</v>
      </c>
    </row>
    <row r="1285" spans="1:3" x14ac:dyDescent="0.15">
      <c r="A1285" s="87">
        <v>313840</v>
      </c>
      <c r="B1285" s="88" t="s">
        <v>1298</v>
      </c>
      <c r="C1285" s="87">
        <v>313840</v>
      </c>
    </row>
    <row r="1286" spans="1:3" x14ac:dyDescent="0.15">
      <c r="A1286" s="87">
        <v>313866</v>
      </c>
      <c r="B1286" s="88" t="s">
        <v>1299</v>
      </c>
      <c r="C1286" s="87">
        <v>313866</v>
      </c>
    </row>
    <row r="1287" spans="1:3" x14ac:dyDescent="0.15">
      <c r="A1287" s="87">
        <v>313891</v>
      </c>
      <c r="B1287" s="88" t="s">
        <v>258</v>
      </c>
      <c r="C1287" s="87">
        <v>313891</v>
      </c>
    </row>
    <row r="1288" spans="1:3" x14ac:dyDescent="0.15">
      <c r="A1288" s="87">
        <v>313904</v>
      </c>
      <c r="B1288" s="88" t="s">
        <v>1300</v>
      </c>
      <c r="C1288" s="87">
        <v>313904</v>
      </c>
    </row>
    <row r="1289" spans="1:3" x14ac:dyDescent="0.15">
      <c r="A1289" s="87">
        <v>314013</v>
      </c>
      <c r="B1289" s="88" t="s">
        <v>1301</v>
      </c>
      <c r="C1289" s="87">
        <v>314013</v>
      </c>
    </row>
    <row r="1290" spans="1:3" x14ac:dyDescent="0.15">
      <c r="A1290" s="87">
        <v>314021</v>
      </c>
      <c r="B1290" s="88" t="s">
        <v>1106</v>
      </c>
      <c r="C1290" s="87">
        <v>314021</v>
      </c>
    </row>
    <row r="1291" spans="1:3" x14ac:dyDescent="0.15">
      <c r="A1291" s="87">
        <v>314030</v>
      </c>
      <c r="B1291" s="88" t="s">
        <v>1302</v>
      </c>
      <c r="C1291" s="87">
        <v>314030</v>
      </c>
    </row>
    <row r="1292" spans="1:3" x14ac:dyDescent="0.15">
      <c r="A1292" s="87">
        <v>322016</v>
      </c>
      <c r="B1292" s="88" t="s">
        <v>1303</v>
      </c>
      <c r="C1292" s="87">
        <v>322016</v>
      </c>
    </row>
    <row r="1293" spans="1:3" x14ac:dyDescent="0.15">
      <c r="A1293" s="87">
        <v>322024</v>
      </c>
      <c r="B1293" s="88" t="s">
        <v>1304</v>
      </c>
      <c r="C1293" s="87">
        <v>322024</v>
      </c>
    </row>
    <row r="1294" spans="1:3" x14ac:dyDescent="0.15">
      <c r="A1294" s="87">
        <v>322032</v>
      </c>
      <c r="B1294" s="88" t="s">
        <v>1305</v>
      </c>
      <c r="C1294" s="87">
        <v>322032</v>
      </c>
    </row>
    <row r="1295" spans="1:3" x14ac:dyDescent="0.15">
      <c r="A1295" s="87">
        <v>322041</v>
      </c>
      <c r="B1295" s="88" t="s">
        <v>1306</v>
      </c>
      <c r="C1295" s="87">
        <v>322041</v>
      </c>
    </row>
    <row r="1296" spans="1:3" x14ac:dyDescent="0.15">
      <c r="A1296" s="87">
        <v>322059</v>
      </c>
      <c r="B1296" s="88" t="s">
        <v>1307</v>
      </c>
      <c r="C1296" s="87">
        <v>322059</v>
      </c>
    </row>
    <row r="1297" spans="1:3" x14ac:dyDescent="0.15">
      <c r="A1297" s="87">
        <v>322067</v>
      </c>
      <c r="B1297" s="88" t="s">
        <v>1308</v>
      </c>
      <c r="C1297" s="87">
        <v>322067</v>
      </c>
    </row>
    <row r="1298" spans="1:3" x14ac:dyDescent="0.15">
      <c r="A1298" s="87">
        <v>322075</v>
      </c>
      <c r="B1298" s="88" t="s">
        <v>1309</v>
      </c>
      <c r="C1298" s="87">
        <v>322075</v>
      </c>
    </row>
    <row r="1299" spans="1:3" x14ac:dyDescent="0.15">
      <c r="A1299" s="87">
        <v>322091</v>
      </c>
      <c r="B1299" s="88" t="s">
        <v>1310</v>
      </c>
      <c r="C1299" s="87">
        <v>322091</v>
      </c>
    </row>
    <row r="1300" spans="1:3" x14ac:dyDescent="0.15">
      <c r="A1300" s="87">
        <v>323438</v>
      </c>
      <c r="B1300" s="88" t="s">
        <v>1311</v>
      </c>
      <c r="C1300" s="87">
        <v>323438</v>
      </c>
    </row>
    <row r="1301" spans="1:3" x14ac:dyDescent="0.15">
      <c r="A1301" s="87">
        <v>323861</v>
      </c>
      <c r="B1301" s="88" t="s">
        <v>1312</v>
      </c>
      <c r="C1301" s="87">
        <v>323861</v>
      </c>
    </row>
    <row r="1302" spans="1:3" x14ac:dyDescent="0.15">
      <c r="A1302" s="87">
        <v>324418</v>
      </c>
      <c r="B1302" s="88" t="s">
        <v>1313</v>
      </c>
      <c r="C1302" s="87">
        <v>324418</v>
      </c>
    </row>
    <row r="1303" spans="1:3" x14ac:dyDescent="0.15">
      <c r="A1303" s="87">
        <v>324485</v>
      </c>
      <c r="B1303" s="88" t="s">
        <v>351</v>
      </c>
      <c r="C1303" s="87">
        <v>324485</v>
      </c>
    </row>
    <row r="1304" spans="1:3" x14ac:dyDescent="0.15">
      <c r="A1304" s="87">
        <v>324493</v>
      </c>
      <c r="B1304" s="88" t="s">
        <v>1314</v>
      </c>
      <c r="C1304" s="87">
        <v>324493</v>
      </c>
    </row>
    <row r="1305" spans="1:3" x14ac:dyDescent="0.15">
      <c r="A1305" s="87">
        <v>325015</v>
      </c>
      <c r="B1305" s="88" t="s">
        <v>1315</v>
      </c>
      <c r="C1305" s="87">
        <v>325015</v>
      </c>
    </row>
    <row r="1306" spans="1:3" x14ac:dyDescent="0.15">
      <c r="A1306" s="87">
        <v>325058</v>
      </c>
      <c r="B1306" s="88" t="s">
        <v>1316</v>
      </c>
      <c r="C1306" s="87">
        <v>325058</v>
      </c>
    </row>
    <row r="1307" spans="1:3" x14ac:dyDescent="0.15">
      <c r="A1307" s="87">
        <v>325252</v>
      </c>
      <c r="B1307" s="88" t="s">
        <v>1317</v>
      </c>
      <c r="C1307" s="87">
        <v>325252</v>
      </c>
    </row>
    <row r="1308" spans="1:3" x14ac:dyDescent="0.15">
      <c r="A1308" s="87">
        <v>325261</v>
      </c>
      <c r="B1308" s="88" t="s">
        <v>1318</v>
      </c>
      <c r="C1308" s="87">
        <v>325261</v>
      </c>
    </row>
    <row r="1309" spans="1:3" x14ac:dyDescent="0.15">
      <c r="A1309" s="87">
        <v>325279</v>
      </c>
      <c r="B1309" s="88" t="s">
        <v>1319</v>
      </c>
      <c r="C1309" s="87">
        <v>325279</v>
      </c>
    </row>
    <row r="1310" spans="1:3" x14ac:dyDescent="0.15">
      <c r="A1310" s="87">
        <v>325287</v>
      </c>
      <c r="B1310" s="88" t="s">
        <v>1320</v>
      </c>
      <c r="C1310" s="87">
        <v>325287</v>
      </c>
    </row>
    <row r="1311" spans="1:3" x14ac:dyDescent="0.15">
      <c r="A1311" s="87">
        <v>331007</v>
      </c>
      <c r="B1311" s="88" t="s">
        <v>1321</v>
      </c>
      <c r="C1311" s="87">
        <v>331007</v>
      </c>
    </row>
    <row r="1312" spans="1:3" x14ac:dyDescent="0.15">
      <c r="A1312" s="87">
        <v>332020</v>
      </c>
      <c r="B1312" s="88" t="s">
        <v>1322</v>
      </c>
      <c r="C1312" s="87">
        <v>332020</v>
      </c>
    </row>
    <row r="1313" spans="1:3" x14ac:dyDescent="0.15">
      <c r="A1313" s="87">
        <v>332038</v>
      </c>
      <c r="B1313" s="88" t="s">
        <v>1323</v>
      </c>
      <c r="C1313" s="87">
        <v>332038</v>
      </c>
    </row>
    <row r="1314" spans="1:3" x14ac:dyDescent="0.15">
      <c r="A1314" s="87">
        <v>332046</v>
      </c>
      <c r="B1314" s="88" t="s">
        <v>1324</v>
      </c>
      <c r="C1314" s="87">
        <v>332046</v>
      </c>
    </row>
    <row r="1315" spans="1:3" x14ac:dyDescent="0.15">
      <c r="A1315" s="87">
        <v>332054</v>
      </c>
      <c r="B1315" s="88" t="s">
        <v>1325</v>
      </c>
      <c r="C1315" s="87">
        <v>332054</v>
      </c>
    </row>
    <row r="1316" spans="1:3" x14ac:dyDescent="0.15">
      <c r="A1316" s="87">
        <v>332071</v>
      </c>
      <c r="B1316" s="88" t="s">
        <v>1326</v>
      </c>
      <c r="C1316" s="87">
        <v>332071</v>
      </c>
    </row>
    <row r="1317" spans="1:3" x14ac:dyDescent="0.15">
      <c r="A1317" s="87">
        <v>332089</v>
      </c>
      <c r="B1317" s="88" t="s">
        <v>1327</v>
      </c>
      <c r="C1317" s="87">
        <v>332089</v>
      </c>
    </row>
    <row r="1318" spans="1:3" x14ac:dyDescent="0.15">
      <c r="A1318" s="87">
        <v>332097</v>
      </c>
      <c r="B1318" s="88" t="s">
        <v>1328</v>
      </c>
      <c r="C1318" s="87">
        <v>332097</v>
      </c>
    </row>
    <row r="1319" spans="1:3" x14ac:dyDescent="0.15">
      <c r="A1319" s="87">
        <v>332101</v>
      </c>
      <c r="B1319" s="88" t="s">
        <v>1329</v>
      </c>
      <c r="C1319" s="87">
        <v>332101</v>
      </c>
    </row>
    <row r="1320" spans="1:3" x14ac:dyDescent="0.15">
      <c r="A1320" s="87">
        <v>332119</v>
      </c>
      <c r="B1320" s="88" t="s">
        <v>1330</v>
      </c>
      <c r="C1320" s="87">
        <v>332119</v>
      </c>
    </row>
    <row r="1321" spans="1:3" x14ac:dyDescent="0.15">
      <c r="A1321" s="87">
        <v>332127</v>
      </c>
      <c r="B1321" s="88" t="s">
        <v>1331</v>
      </c>
      <c r="C1321" s="87">
        <v>332127</v>
      </c>
    </row>
    <row r="1322" spans="1:3" x14ac:dyDescent="0.15">
      <c r="A1322" s="87">
        <v>332135</v>
      </c>
      <c r="B1322" s="88" t="s">
        <v>1332</v>
      </c>
      <c r="C1322" s="87">
        <v>332135</v>
      </c>
    </row>
    <row r="1323" spans="1:3" x14ac:dyDescent="0.15">
      <c r="A1323" s="87">
        <v>332143</v>
      </c>
      <c r="B1323" s="88" t="s">
        <v>1333</v>
      </c>
      <c r="C1323" s="87">
        <v>332143</v>
      </c>
    </row>
    <row r="1324" spans="1:3" x14ac:dyDescent="0.15">
      <c r="A1324" s="87">
        <v>332151</v>
      </c>
      <c r="B1324" s="88" t="s">
        <v>1334</v>
      </c>
      <c r="C1324" s="87">
        <v>332151</v>
      </c>
    </row>
    <row r="1325" spans="1:3" x14ac:dyDescent="0.15">
      <c r="A1325" s="87">
        <v>332160</v>
      </c>
      <c r="B1325" s="88" t="s">
        <v>1335</v>
      </c>
      <c r="C1325" s="87">
        <v>332160</v>
      </c>
    </row>
    <row r="1326" spans="1:3" x14ac:dyDescent="0.15">
      <c r="A1326" s="87">
        <v>333468</v>
      </c>
      <c r="B1326" s="88" t="s">
        <v>1336</v>
      </c>
      <c r="C1326" s="87">
        <v>333468</v>
      </c>
    </row>
    <row r="1327" spans="1:3" x14ac:dyDescent="0.15">
      <c r="A1327" s="87">
        <v>334235</v>
      </c>
      <c r="B1327" s="88" t="s">
        <v>1337</v>
      </c>
      <c r="C1327" s="87">
        <v>334235</v>
      </c>
    </row>
    <row r="1328" spans="1:3" x14ac:dyDescent="0.15">
      <c r="A1328" s="87">
        <v>334456</v>
      </c>
      <c r="B1328" s="88" t="s">
        <v>1338</v>
      </c>
      <c r="C1328" s="87">
        <v>334456</v>
      </c>
    </row>
    <row r="1329" spans="1:3" x14ac:dyDescent="0.15">
      <c r="A1329" s="87">
        <v>334618</v>
      </c>
      <c r="B1329" s="88" t="s">
        <v>1339</v>
      </c>
      <c r="C1329" s="87">
        <v>334618</v>
      </c>
    </row>
    <row r="1330" spans="1:3" x14ac:dyDescent="0.15">
      <c r="A1330" s="87">
        <v>335860</v>
      </c>
      <c r="B1330" s="88" t="s">
        <v>1340</v>
      </c>
      <c r="C1330" s="87">
        <v>335860</v>
      </c>
    </row>
    <row r="1331" spans="1:3" x14ac:dyDescent="0.15">
      <c r="A1331" s="87">
        <v>336068</v>
      </c>
      <c r="B1331" s="88" t="s">
        <v>1341</v>
      </c>
      <c r="C1331" s="87">
        <v>336068</v>
      </c>
    </row>
    <row r="1332" spans="1:3" x14ac:dyDescent="0.15">
      <c r="A1332" s="87">
        <v>336220</v>
      </c>
      <c r="B1332" s="88" t="s">
        <v>1342</v>
      </c>
      <c r="C1332" s="87">
        <v>336220</v>
      </c>
    </row>
    <row r="1333" spans="1:3" x14ac:dyDescent="0.15">
      <c r="A1333" s="87">
        <v>336238</v>
      </c>
      <c r="B1333" s="88" t="s">
        <v>1343</v>
      </c>
      <c r="C1333" s="87">
        <v>336238</v>
      </c>
    </row>
    <row r="1334" spans="1:3" x14ac:dyDescent="0.15">
      <c r="A1334" s="87">
        <v>336432</v>
      </c>
      <c r="B1334" s="88" t="s">
        <v>1344</v>
      </c>
      <c r="C1334" s="87">
        <v>336432</v>
      </c>
    </row>
    <row r="1335" spans="1:3" x14ac:dyDescent="0.15">
      <c r="A1335" s="87">
        <v>336637</v>
      </c>
      <c r="B1335" s="88" t="s">
        <v>1345</v>
      </c>
      <c r="C1335" s="87">
        <v>336637</v>
      </c>
    </row>
    <row r="1336" spans="1:3" x14ac:dyDescent="0.15">
      <c r="A1336" s="87">
        <v>336661</v>
      </c>
      <c r="B1336" s="88" t="s">
        <v>1346</v>
      </c>
      <c r="C1336" s="87">
        <v>336661</v>
      </c>
    </row>
    <row r="1337" spans="1:3" x14ac:dyDescent="0.15">
      <c r="A1337" s="87">
        <v>336815</v>
      </c>
      <c r="B1337" s="88" t="s">
        <v>1347</v>
      </c>
      <c r="C1337" s="87">
        <v>336815</v>
      </c>
    </row>
    <row r="1338" spans="1:3" x14ac:dyDescent="0.15">
      <c r="A1338" s="87">
        <v>341002</v>
      </c>
      <c r="B1338" s="88" t="s">
        <v>1348</v>
      </c>
      <c r="C1338" s="87">
        <v>341002</v>
      </c>
    </row>
    <row r="1339" spans="1:3" x14ac:dyDescent="0.15">
      <c r="A1339" s="87">
        <v>342025</v>
      </c>
      <c r="B1339" s="88" t="s">
        <v>1349</v>
      </c>
      <c r="C1339" s="87">
        <v>342025</v>
      </c>
    </row>
    <row r="1340" spans="1:3" x14ac:dyDescent="0.15">
      <c r="A1340" s="87">
        <v>342033</v>
      </c>
      <c r="B1340" s="88" t="s">
        <v>1350</v>
      </c>
      <c r="C1340" s="87">
        <v>342033</v>
      </c>
    </row>
    <row r="1341" spans="1:3" x14ac:dyDescent="0.15">
      <c r="A1341" s="87">
        <v>342041</v>
      </c>
      <c r="B1341" s="88" t="s">
        <v>1351</v>
      </c>
      <c r="C1341" s="87">
        <v>342041</v>
      </c>
    </row>
    <row r="1342" spans="1:3" x14ac:dyDescent="0.15">
      <c r="A1342" s="87">
        <v>342050</v>
      </c>
      <c r="B1342" s="88" t="s">
        <v>1352</v>
      </c>
      <c r="C1342" s="87">
        <v>342050</v>
      </c>
    </row>
    <row r="1343" spans="1:3" x14ac:dyDescent="0.15">
      <c r="A1343" s="87">
        <v>342076</v>
      </c>
      <c r="B1343" s="88" t="s">
        <v>1353</v>
      </c>
      <c r="C1343" s="87">
        <v>342076</v>
      </c>
    </row>
    <row r="1344" spans="1:3" x14ac:dyDescent="0.15">
      <c r="A1344" s="87">
        <v>342084</v>
      </c>
      <c r="B1344" s="88" t="s">
        <v>693</v>
      </c>
      <c r="C1344" s="87">
        <v>342084</v>
      </c>
    </row>
    <row r="1345" spans="1:3" x14ac:dyDescent="0.15">
      <c r="A1345" s="87">
        <v>342092</v>
      </c>
      <c r="B1345" s="88" t="s">
        <v>1354</v>
      </c>
      <c r="C1345" s="87">
        <v>342092</v>
      </c>
    </row>
    <row r="1346" spans="1:3" x14ac:dyDescent="0.15">
      <c r="A1346" s="87">
        <v>342106</v>
      </c>
      <c r="B1346" s="88" t="s">
        <v>1355</v>
      </c>
      <c r="C1346" s="87">
        <v>342106</v>
      </c>
    </row>
    <row r="1347" spans="1:3" x14ac:dyDescent="0.15">
      <c r="A1347" s="87">
        <v>342114</v>
      </c>
      <c r="B1347" s="88" t="s">
        <v>1356</v>
      </c>
      <c r="C1347" s="87">
        <v>342114</v>
      </c>
    </row>
    <row r="1348" spans="1:3" x14ac:dyDescent="0.15">
      <c r="A1348" s="87">
        <v>342122</v>
      </c>
      <c r="B1348" s="88" t="s">
        <v>1357</v>
      </c>
      <c r="C1348" s="87">
        <v>342122</v>
      </c>
    </row>
    <row r="1349" spans="1:3" x14ac:dyDescent="0.15">
      <c r="A1349" s="87">
        <v>342131</v>
      </c>
      <c r="B1349" s="88" t="s">
        <v>1358</v>
      </c>
      <c r="C1349" s="87">
        <v>342131</v>
      </c>
    </row>
    <row r="1350" spans="1:3" x14ac:dyDescent="0.15">
      <c r="A1350" s="87">
        <v>342149</v>
      </c>
      <c r="B1350" s="88" t="s">
        <v>1359</v>
      </c>
      <c r="C1350" s="87">
        <v>342149</v>
      </c>
    </row>
    <row r="1351" spans="1:3" x14ac:dyDescent="0.15">
      <c r="A1351" s="87">
        <v>342157</v>
      </c>
      <c r="B1351" s="88" t="s">
        <v>1360</v>
      </c>
      <c r="C1351" s="87">
        <v>342157</v>
      </c>
    </row>
    <row r="1352" spans="1:3" x14ac:dyDescent="0.15">
      <c r="A1352" s="87">
        <v>343021</v>
      </c>
      <c r="B1352" s="88" t="s">
        <v>1361</v>
      </c>
      <c r="C1352" s="87">
        <v>343021</v>
      </c>
    </row>
    <row r="1353" spans="1:3" x14ac:dyDescent="0.15">
      <c r="A1353" s="87">
        <v>343048</v>
      </c>
      <c r="B1353" s="88" t="s">
        <v>1362</v>
      </c>
      <c r="C1353" s="87">
        <v>343048</v>
      </c>
    </row>
    <row r="1354" spans="1:3" x14ac:dyDescent="0.15">
      <c r="A1354" s="87">
        <v>343072</v>
      </c>
      <c r="B1354" s="88" t="s">
        <v>1363</v>
      </c>
      <c r="C1354" s="87">
        <v>343072</v>
      </c>
    </row>
    <row r="1355" spans="1:3" x14ac:dyDescent="0.15">
      <c r="A1355" s="87">
        <v>343099</v>
      </c>
      <c r="B1355" s="88" t="s">
        <v>1364</v>
      </c>
      <c r="C1355" s="87">
        <v>343099</v>
      </c>
    </row>
    <row r="1356" spans="1:3" x14ac:dyDescent="0.15">
      <c r="A1356" s="87">
        <v>343684</v>
      </c>
      <c r="B1356" s="88" t="s">
        <v>1365</v>
      </c>
      <c r="C1356" s="87">
        <v>343684</v>
      </c>
    </row>
    <row r="1357" spans="1:3" x14ac:dyDescent="0.15">
      <c r="A1357" s="87">
        <v>343692</v>
      </c>
      <c r="B1357" s="88" t="s">
        <v>1366</v>
      </c>
      <c r="C1357" s="87">
        <v>343692</v>
      </c>
    </row>
    <row r="1358" spans="1:3" x14ac:dyDescent="0.15">
      <c r="A1358" s="87">
        <v>344311</v>
      </c>
      <c r="B1358" s="88" t="s">
        <v>1367</v>
      </c>
      <c r="C1358" s="87">
        <v>344311</v>
      </c>
    </row>
    <row r="1359" spans="1:3" x14ac:dyDescent="0.15">
      <c r="A1359" s="87">
        <v>344621</v>
      </c>
      <c r="B1359" s="88" t="s">
        <v>1368</v>
      </c>
      <c r="C1359" s="87">
        <v>344621</v>
      </c>
    </row>
    <row r="1360" spans="1:3" x14ac:dyDescent="0.15">
      <c r="A1360" s="87">
        <v>345458</v>
      </c>
      <c r="B1360" s="88" t="s">
        <v>1369</v>
      </c>
      <c r="C1360" s="87">
        <v>345458</v>
      </c>
    </row>
    <row r="1361" spans="1:3" x14ac:dyDescent="0.15">
      <c r="A1361" s="87">
        <v>352012</v>
      </c>
      <c r="B1361" s="88" t="s">
        <v>1370</v>
      </c>
      <c r="C1361" s="87">
        <v>352012</v>
      </c>
    </row>
    <row r="1362" spans="1:3" x14ac:dyDescent="0.15">
      <c r="A1362" s="87">
        <v>352021</v>
      </c>
      <c r="B1362" s="88" t="s">
        <v>1371</v>
      </c>
      <c r="C1362" s="87">
        <v>352021</v>
      </c>
    </row>
    <row r="1363" spans="1:3" x14ac:dyDescent="0.15">
      <c r="A1363" s="87">
        <v>352039</v>
      </c>
      <c r="B1363" s="88" t="s">
        <v>1372</v>
      </c>
      <c r="C1363" s="87">
        <v>352039</v>
      </c>
    </row>
    <row r="1364" spans="1:3" x14ac:dyDescent="0.15">
      <c r="A1364" s="87">
        <v>352047</v>
      </c>
      <c r="B1364" s="88" t="s">
        <v>1373</v>
      </c>
      <c r="C1364" s="87">
        <v>352047</v>
      </c>
    </row>
    <row r="1365" spans="1:3" x14ac:dyDescent="0.15">
      <c r="A1365" s="87">
        <v>352063</v>
      </c>
      <c r="B1365" s="88" t="s">
        <v>1374</v>
      </c>
      <c r="C1365" s="87">
        <v>352063</v>
      </c>
    </row>
    <row r="1366" spans="1:3" x14ac:dyDescent="0.15">
      <c r="A1366" s="87">
        <v>352071</v>
      </c>
      <c r="B1366" s="88" t="s">
        <v>1375</v>
      </c>
      <c r="C1366" s="87">
        <v>352071</v>
      </c>
    </row>
    <row r="1367" spans="1:3" x14ac:dyDescent="0.15">
      <c r="A1367" s="87">
        <v>352080</v>
      </c>
      <c r="B1367" s="88" t="s">
        <v>1376</v>
      </c>
      <c r="C1367" s="87">
        <v>352080</v>
      </c>
    </row>
    <row r="1368" spans="1:3" x14ac:dyDescent="0.15">
      <c r="A1368" s="87">
        <v>352101</v>
      </c>
      <c r="B1368" s="88" t="s">
        <v>1377</v>
      </c>
      <c r="C1368" s="87">
        <v>352101</v>
      </c>
    </row>
    <row r="1369" spans="1:3" x14ac:dyDescent="0.15">
      <c r="A1369" s="87">
        <v>352110</v>
      </c>
      <c r="B1369" s="88" t="s">
        <v>1378</v>
      </c>
      <c r="C1369" s="87">
        <v>352110</v>
      </c>
    </row>
    <row r="1370" spans="1:3" x14ac:dyDescent="0.15">
      <c r="A1370" s="87">
        <v>352128</v>
      </c>
      <c r="B1370" s="88" t="s">
        <v>1379</v>
      </c>
      <c r="C1370" s="87">
        <v>352128</v>
      </c>
    </row>
    <row r="1371" spans="1:3" x14ac:dyDescent="0.15">
      <c r="A1371" s="87">
        <v>352136</v>
      </c>
      <c r="B1371" s="88" t="s">
        <v>1380</v>
      </c>
      <c r="C1371" s="87">
        <v>352136</v>
      </c>
    </row>
    <row r="1372" spans="1:3" x14ac:dyDescent="0.15">
      <c r="A1372" s="87">
        <v>352152</v>
      </c>
      <c r="B1372" s="88" t="s">
        <v>1381</v>
      </c>
      <c r="C1372" s="87">
        <v>352152</v>
      </c>
    </row>
    <row r="1373" spans="1:3" x14ac:dyDescent="0.15">
      <c r="A1373" s="87">
        <v>352161</v>
      </c>
      <c r="B1373" s="88" t="s">
        <v>1382</v>
      </c>
      <c r="C1373" s="87">
        <v>352161</v>
      </c>
    </row>
    <row r="1374" spans="1:3" x14ac:dyDescent="0.15">
      <c r="A1374" s="87">
        <v>353051</v>
      </c>
      <c r="B1374" s="88" t="s">
        <v>1383</v>
      </c>
      <c r="C1374" s="87">
        <v>353051</v>
      </c>
    </row>
    <row r="1375" spans="1:3" x14ac:dyDescent="0.15">
      <c r="A1375" s="87">
        <v>353213</v>
      </c>
      <c r="B1375" s="88" t="s">
        <v>1384</v>
      </c>
      <c r="C1375" s="87">
        <v>353213</v>
      </c>
    </row>
    <row r="1376" spans="1:3" x14ac:dyDescent="0.15">
      <c r="A1376" s="87">
        <v>353418</v>
      </c>
      <c r="B1376" s="88" t="s">
        <v>1385</v>
      </c>
      <c r="C1376" s="87">
        <v>353418</v>
      </c>
    </row>
    <row r="1377" spans="1:3" x14ac:dyDescent="0.15">
      <c r="A1377" s="87">
        <v>353434</v>
      </c>
      <c r="B1377" s="88" t="s">
        <v>1386</v>
      </c>
      <c r="C1377" s="87">
        <v>353434</v>
      </c>
    </row>
    <row r="1378" spans="1:3" x14ac:dyDescent="0.15">
      <c r="A1378" s="87">
        <v>353442</v>
      </c>
      <c r="B1378" s="88" t="s">
        <v>1387</v>
      </c>
      <c r="C1378" s="87">
        <v>353442</v>
      </c>
    </row>
    <row r="1379" spans="1:3" x14ac:dyDescent="0.15">
      <c r="A1379" s="87">
        <v>355020</v>
      </c>
      <c r="B1379" s="88" t="s">
        <v>1388</v>
      </c>
      <c r="C1379" s="87">
        <v>355020</v>
      </c>
    </row>
    <row r="1380" spans="1:3" x14ac:dyDescent="0.15">
      <c r="A1380" s="87">
        <v>362018</v>
      </c>
      <c r="B1380" s="88" t="s">
        <v>1389</v>
      </c>
      <c r="C1380" s="87">
        <v>362018</v>
      </c>
    </row>
    <row r="1381" spans="1:3" x14ac:dyDescent="0.15">
      <c r="A1381" s="87">
        <v>362026</v>
      </c>
      <c r="B1381" s="88" t="s">
        <v>1390</v>
      </c>
      <c r="C1381" s="87">
        <v>362026</v>
      </c>
    </row>
    <row r="1382" spans="1:3" x14ac:dyDescent="0.15">
      <c r="A1382" s="87">
        <v>362034</v>
      </c>
      <c r="B1382" s="88" t="s">
        <v>1391</v>
      </c>
      <c r="C1382" s="87">
        <v>362034</v>
      </c>
    </row>
    <row r="1383" spans="1:3" x14ac:dyDescent="0.15">
      <c r="A1383" s="87">
        <v>362042</v>
      </c>
      <c r="B1383" s="88" t="s">
        <v>1392</v>
      </c>
      <c r="C1383" s="87">
        <v>362042</v>
      </c>
    </row>
    <row r="1384" spans="1:3" x14ac:dyDescent="0.15">
      <c r="A1384" s="87">
        <v>362051</v>
      </c>
      <c r="B1384" s="88" t="s">
        <v>1393</v>
      </c>
      <c r="C1384" s="87">
        <v>362051</v>
      </c>
    </row>
    <row r="1385" spans="1:3" x14ac:dyDescent="0.15">
      <c r="A1385" s="87">
        <v>362069</v>
      </c>
      <c r="B1385" s="88" t="s">
        <v>1394</v>
      </c>
      <c r="C1385" s="87">
        <v>362069</v>
      </c>
    </row>
    <row r="1386" spans="1:3" x14ac:dyDescent="0.15">
      <c r="A1386" s="87">
        <v>362077</v>
      </c>
      <c r="B1386" s="88" t="s">
        <v>1395</v>
      </c>
      <c r="C1386" s="87">
        <v>362077</v>
      </c>
    </row>
    <row r="1387" spans="1:3" x14ac:dyDescent="0.15">
      <c r="A1387" s="87">
        <v>362085</v>
      </c>
      <c r="B1387" s="88" t="s">
        <v>1396</v>
      </c>
      <c r="C1387" s="87">
        <v>362085</v>
      </c>
    </row>
    <row r="1388" spans="1:3" x14ac:dyDescent="0.15">
      <c r="A1388" s="87">
        <v>363014</v>
      </c>
      <c r="B1388" s="88" t="s">
        <v>1397</v>
      </c>
      <c r="C1388" s="87">
        <v>363014</v>
      </c>
    </row>
    <row r="1389" spans="1:3" x14ac:dyDescent="0.15">
      <c r="A1389" s="87">
        <v>363022</v>
      </c>
      <c r="B1389" s="88" t="s">
        <v>1398</v>
      </c>
      <c r="C1389" s="87">
        <v>363022</v>
      </c>
    </row>
    <row r="1390" spans="1:3" x14ac:dyDescent="0.15">
      <c r="A1390" s="87">
        <v>363219</v>
      </c>
      <c r="B1390" s="88" t="s">
        <v>1399</v>
      </c>
      <c r="C1390" s="87">
        <v>363219</v>
      </c>
    </row>
    <row r="1391" spans="1:3" x14ac:dyDescent="0.15">
      <c r="A1391" s="87">
        <v>363413</v>
      </c>
      <c r="B1391" s="88" t="s">
        <v>1400</v>
      </c>
      <c r="C1391" s="87">
        <v>363413</v>
      </c>
    </row>
    <row r="1392" spans="1:3" x14ac:dyDescent="0.15">
      <c r="A1392" s="87">
        <v>363421</v>
      </c>
      <c r="B1392" s="88" t="s">
        <v>1401</v>
      </c>
      <c r="C1392" s="87">
        <v>363421</v>
      </c>
    </row>
    <row r="1393" spans="1:3" x14ac:dyDescent="0.15">
      <c r="A1393" s="87">
        <v>363685</v>
      </c>
      <c r="B1393" s="88" t="s">
        <v>1402</v>
      </c>
      <c r="C1393" s="87">
        <v>363685</v>
      </c>
    </row>
    <row r="1394" spans="1:3" x14ac:dyDescent="0.15">
      <c r="A1394" s="87">
        <v>363839</v>
      </c>
      <c r="B1394" s="88" t="s">
        <v>1403</v>
      </c>
      <c r="C1394" s="87">
        <v>363839</v>
      </c>
    </row>
    <row r="1395" spans="1:3" x14ac:dyDescent="0.15">
      <c r="A1395" s="87">
        <v>363871</v>
      </c>
      <c r="B1395" s="88" t="s">
        <v>1404</v>
      </c>
      <c r="C1395" s="87">
        <v>363871</v>
      </c>
    </row>
    <row r="1396" spans="1:3" x14ac:dyDescent="0.15">
      <c r="A1396" s="87">
        <v>363880</v>
      </c>
      <c r="B1396" s="88" t="s">
        <v>1405</v>
      </c>
      <c r="C1396" s="87">
        <v>363880</v>
      </c>
    </row>
    <row r="1397" spans="1:3" x14ac:dyDescent="0.15">
      <c r="A1397" s="87">
        <v>364011</v>
      </c>
      <c r="B1397" s="88" t="s">
        <v>1406</v>
      </c>
      <c r="C1397" s="87">
        <v>364011</v>
      </c>
    </row>
    <row r="1398" spans="1:3" x14ac:dyDescent="0.15">
      <c r="A1398" s="87">
        <v>364029</v>
      </c>
      <c r="B1398" s="88" t="s">
        <v>1407</v>
      </c>
      <c r="C1398" s="87">
        <v>364029</v>
      </c>
    </row>
    <row r="1399" spans="1:3" x14ac:dyDescent="0.15">
      <c r="A1399" s="87">
        <v>364037</v>
      </c>
      <c r="B1399" s="88" t="s">
        <v>1408</v>
      </c>
      <c r="C1399" s="87">
        <v>364037</v>
      </c>
    </row>
    <row r="1400" spans="1:3" x14ac:dyDescent="0.15">
      <c r="A1400" s="87">
        <v>364045</v>
      </c>
      <c r="B1400" s="88" t="s">
        <v>1409</v>
      </c>
      <c r="C1400" s="87">
        <v>364045</v>
      </c>
    </row>
    <row r="1401" spans="1:3" x14ac:dyDescent="0.15">
      <c r="A1401" s="87">
        <v>364053</v>
      </c>
      <c r="B1401" s="88" t="s">
        <v>1410</v>
      </c>
      <c r="C1401" s="87">
        <v>364053</v>
      </c>
    </row>
    <row r="1402" spans="1:3" x14ac:dyDescent="0.15">
      <c r="A1402" s="87">
        <v>364681</v>
      </c>
      <c r="B1402" s="88" t="s">
        <v>1411</v>
      </c>
      <c r="C1402" s="87">
        <v>364681</v>
      </c>
    </row>
    <row r="1403" spans="1:3" x14ac:dyDescent="0.15">
      <c r="A1403" s="87">
        <v>364894</v>
      </c>
      <c r="B1403" s="88" t="s">
        <v>1412</v>
      </c>
      <c r="C1403" s="87">
        <v>364894</v>
      </c>
    </row>
    <row r="1404" spans="1:3" x14ac:dyDescent="0.15">
      <c r="A1404" s="87">
        <v>372013</v>
      </c>
      <c r="B1404" s="88" t="s">
        <v>1413</v>
      </c>
      <c r="C1404" s="87">
        <v>372013</v>
      </c>
    </row>
    <row r="1405" spans="1:3" x14ac:dyDescent="0.15">
      <c r="A1405" s="87">
        <v>372021</v>
      </c>
      <c r="B1405" s="88" t="s">
        <v>1414</v>
      </c>
      <c r="C1405" s="87">
        <v>372021</v>
      </c>
    </row>
    <row r="1406" spans="1:3" x14ac:dyDescent="0.15">
      <c r="A1406" s="87">
        <v>372030</v>
      </c>
      <c r="B1406" s="88" t="s">
        <v>1415</v>
      </c>
      <c r="C1406" s="87">
        <v>372030</v>
      </c>
    </row>
    <row r="1407" spans="1:3" x14ac:dyDescent="0.15">
      <c r="A1407" s="87">
        <v>372048</v>
      </c>
      <c r="B1407" s="88" t="s">
        <v>1416</v>
      </c>
      <c r="C1407" s="87">
        <v>372048</v>
      </c>
    </row>
    <row r="1408" spans="1:3" x14ac:dyDescent="0.15">
      <c r="A1408" s="87">
        <v>372056</v>
      </c>
      <c r="B1408" s="88" t="s">
        <v>1417</v>
      </c>
      <c r="C1408" s="87">
        <v>372056</v>
      </c>
    </row>
    <row r="1409" spans="1:3" x14ac:dyDescent="0.15">
      <c r="A1409" s="87">
        <v>372064</v>
      </c>
      <c r="B1409" s="88" t="s">
        <v>1418</v>
      </c>
      <c r="C1409" s="87">
        <v>372064</v>
      </c>
    </row>
    <row r="1410" spans="1:3" x14ac:dyDescent="0.15">
      <c r="A1410" s="87">
        <v>372072</v>
      </c>
      <c r="B1410" s="88" t="s">
        <v>1419</v>
      </c>
      <c r="C1410" s="87">
        <v>372072</v>
      </c>
    </row>
    <row r="1411" spans="1:3" x14ac:dyDescent="0.15">
      <c r="A1411" s="87">
        <v>372081</v>
      </c>
      <c r="B1411" s="88" t="s">
        <v>1420</v>
      </c>
      <c r="C1411" s="87">
        <v>372081</v>
      </c>
    </row>
    <row r="1412" spans="1:3" x14ac:dyDescent="0.15">
      <c r="A1412" s="87">
        <v>373222</v>
      </c>
      <c r="B1412" s="88" t="s">
        <v>1421</v>
      </c>
      <c r="C1412" s="87">
        <v>373222</v>
      </c>
    </row>
    <row r="1413" spans="1:3" x14ac:dyDescent="0.15">
      <c r="A1413" s="87">
        <v>373249</v>
      </c>
      <c r="B1413" s="88" t="s">
        <v>1422</v>
      </c>
      <c r="C1413" s="87">
        <v>373249</v>
      </c>
    </row>
    <row r="1414" spans="1:3" x14ac:dyDescent="0.15">
      <c r="A1414" s="87">
        <v>373419</v>
      </c>
      <c r="B1414" s="88" t="s">
        <v>1423</v>
      </c>
      <c r="C1414" s="87">
        <v>373419</v>
      </c>
    </row>
    <row r="1415" spans="1:3" x14ac:dyDescent="0.15">
      <c r="A1415" s="87">
        <v>373648</v>
      </c>
      <c r="B1415" s="88" t="s">
        <v>1424</v>
      </c>
      <c r="C1415" s="87">
        <v>373648</v>
      </c>
    </row>
    <row r="1416" spans="1:3" x14ac:dyDescent="0.15">
      <c r="A1416" s="87">
        <v>373869</v>
      </c>
      <c r="B1416" s="88" t="s">
        <v>1425</v>
      </c>
      <c r="C1416" s="87">
        <v>373869</v>
      </c>
    </row>
    <row r="1417" spans="1:3" x14ac:dyDescent="0.15">
      <c r="A1417" s="87">
        <v>373877</v>
      </c>
      <c r="B1417" s="88" t="s">
        <v>1426</v>
      </c>
      <c r="C1417" s="87">
        <v>373877</v>
      </c>
    </row>
    <row r="1418" spans="1:3" x14ac:dyDescent="0.15">
      <c r="A1418" s="87">
        <v>374032</v>
      </c>
      <c r="B1418" s="88" t="s">
        <v>1427</v>
      </c>
      <c r="C1418" s="87">
        <v>374032</v>
      </c>
    </row>
    <row r="1419" spans="1:3" x14ac:dyDescent="0.15">
      <c r="A1419" s="87">
        <v>374041</v>
      </c>
      <c r="B1419" s="88" t="s">
        <v>1428</v>
      </c>
      <c r="C1419" s="87">
        <v>374041</v>
      </c>
    </row>
    <row r="1420" spans="1:3" x14ac:dyDescent="0.15">
      <c r="A1420" s="87">
        <v>374067</v>
      </c>
      <c r="B1420" s="88" t="s">
        <v>1429</v>
      </c>
      <c r="C1420" s="87">
        <v>374067</v>
      </c>
    </row>
    <row r="1421" spans="1:3" x14ac:dyDescent="0.15">
      <c r="A1421" s="87">
        <v>382019</v>
      </c>
      <c r="B1421" s="88" t="s">
        <v>1430</v>
      </c>
      <c r="C1421" s="87">
        <v>382019</v>
      </c>
    </row>
    <row r="1422" spans="1:3" x14ac:dyDescent="0.15">
      <c r="A1422" s="87">
        <v>382027</v>
      </c>
      <c r="B1422" s="88" t="s">
        <v>1431</v>
      </c>
      <c r="C1422" s="87">
        <v>382027</v>
      </c>
    </row>
    <row r="1423" spans="1:3" x14ac:dyDescent="0.15">
      <c r="A1423" s="87">
        <v>382035</v>
      </c>
      <c r="B1423" s="88" t="s">
        <v>1432</v>
      </c>
      <c r="C1423" s="87">
        <v>382035</v>
      </c>
    </row>
    <row r="1424" spans="1:3" x14ac:dyDescent="0.15">
      <c r="A1424" s="87">
        <v>382043</v>
      </c>
      <c r="B1424" s="88" t="s">
        <v>1433</v>
      </c>
      <c r="C1424" s="87">
        <v>382043</v>
      </c>
    </row>
    <row r="1425" spans="1:3" x14ac:dyDescent="0.15">
      <c r="A1425" s="87">
        <v>382051</v>
      </c>
      <c r="B1425" s="88" t="s">
        <v>1434</v>
      </c>
      <c r="C1425" s="87">
        <v>382051</v>
      </c>
    </row>
    <row r="1426" spans="1:3" x14ac:dyDescent="0.15">
      <c r="A1426" s="87">
        <v>382060</v>
      </c>
      <c r="B1426" s="88" t="s">
        <v>1435</v>
      </c>
      <c r="C1426" s="87">
        <v>382060</v>
      </c>
    </row>
    <row r="1427" spans="1:3" x14ac:dyDescent="0.15">
      <c r="A1427" s="87">
        <v>382078</v>
      </c>
      <c r="B1427" s="88" t="s">
        <v>1436</v>
      </c>
      <c r="C1427" s="87">
        <v>382078</v>
      </c>
    </row>
    <row r="1428" spans="1:3" x14ac:dyDescent="0.15">
      <c r="A1428" s="87">
        <v>382108</v>
      </c>
      <c r="B1428" s="88" t="s">
        <v>1437</v>
      </c>
      <c r="C1428" s="87">
        <v>382108</v>
      </c>
    </row>
    <row r="1429" spans="1:3" x14ac:dyDescent="0.15">
      <c r="A1429" s="87">
        <v>382132</v>
      </c>
      <c r="B1429" s="88" t="s">
        <v>1438</v>
      </c>
      <c r="C1429" s="87">
        <v>382132</v>
      </c>
    </row>
    <row r="1430" spans="1:3" x14ac:dyDescent="0.15">
      <c r="A1430" s="87">
        <v>382141</v>
      </c>
      <c r="B1430" s="88" t="s">
        <v>1439</v>
      </c>
      <c r="C1430" s="87">
        <v>382141</v>
      </c>
    </row>
    <row r="1431" spans="1:3" x14ac:dyDescent="0.15">
      <c r="A1431" s="87">
        <v>382159</v>
      </c>
      <c r="B1431" s="88" t="s">
        <v>1440</v>
      </c>
      <c r="C1431" s="87">
        <v>382159</v>
      </c>
    </row>
    <row r="1432" spans="1:3" x14ac:dyDescent="0.15">
      <c r="A1432" s="87">
        <v>383562</v>
      </c>
      <c r="B1432" s="88" t="s">
        <v>1441</v>
      </c>
      <c r="C1432" s="87">
        <v>383562</v>
      </c>
    </row>
    <row r="1433" spans="1:3" x14ac:dyDescent="0.15">
      <c r="A1433" s="87">
        <v>383864</v>
      </c>
      <c r="B1433" s="88" t="s">
        <v>1442</v>
      </c>
      <c r="C1433" s="87">
        <v>383864</v>
      </c>
    </row>
    <row r="1434" spans="1:3" x14ac:dyDescent="0.15">
      <c r="A1434" s="87">
        <v>384011</v>
      </c>
      <c r="B1434" s="88" t="s">
        <v>74</v>
      </c>
      <c r="C1434" s="87">
        <v>384011</v>
      </c>
    </row>
    <row r="1435" spans="1:3" x14ac:dyDescent="0.15">
      <c r="A1435" s="87">
        <v>384020</v>
      </c>
      <c r="B1435" s="88" t="s">
        <v>1443</v>
      </c>
      <c r="C1435" s="87">
        <v>384020</v>
      </c>
    </row>
    <row r="1436" spans="1:3" x14ac:dyDescent="0.15">
      <c r="A1436" s="87">
        <v>384224</v>
      </c>
      <c r="B1436" s="88" t="s">
        <v>1444</v>
      </c>
      <c r="C1436" s="87">
        <v>384224</v>
      </c>
    </row>
    <row r="1437" spans="1:3" x14ac:dyDescent="0.15">
      <c r="A1437" s="87">
        <v>384429</v>
      </c>
      <c r="B1437" s="88" t="s">
        <v>1445</v>
      </c>
      <c r="C1437" s="87">
        <v>384429</v>
      </c>
    </row>
    <row r="1438" spans="1:3" x14ac:dyDescent="0.15">
      <c r="A1438" s="87">
        <v>384844</v>
      </c>
      <c r="B1438" s="88" t="s">
        <v>1446</v>
      </c>
      <c r="C1438" s="87">
        <v>384844</v>
      </c>
    </row>
    <row r="1439" spans="1:3" x14ac:dyDescent="0.15">
      <c r="A1439" s="87">
        <v>384887</v>
      </c>
      <c r="B1439" s="88" t="s">
        <v>1447</v>
      </c>
      <c r="C1439" s="87">
        <v>384887</v>
      </c>
    </row>
    <row r="1440" spans="1:3" x14ac:dyDescent="0.15">
      <c r="A1440" s="87">
        <v>385069</v>
      </c>
      <c r="B1440" s="88" t="s">
        <v>1448</v>
      </c>
      <c r="C1440" s="87">
        <v>385069</v>
      </c>
    </row>
    <row r="1441" spans="1:3" x14ac:dyDescent="0.15">
      <c r="A1441" s="87">
        <v>392014</v>
      </c>
      <c r="B1441" s="88" t="s">
        <v>1449</v>
      </c>
      <c r="C1441" s="87">
        <v>392014</v>
      </c>
    </row>
    <row r="1442" spans="1:3" x14ac:dyDescent="0.15">
      <c r="A1442" s="87">
        <v>392022</v>
      </c>
      <c r="B1442" s="88" t="s">
        <v>1450</v>
      </c>
      <c r="C1442" s="87">
        <v>392022</v>
      </c>
    </row>
    <row r="1443" spans="1:3" x14ac:dyDescent="0.15">
      <c r="A1443" s="87">
        <v>392031</v>
      </c>
      <c r="B1443" s="88" t="s">
        <v>1451</v>
      </c>
      <c r="C1443" s="87">
        <v>392031</v>
      </c>
    </row>
    <row r="1444" spans="1:3" x14ac:dyDescent="0.15">
      <c r="A1444" s="87">
        <v>392049</v>
      </c>
      <c r="B1444" s="88" t="s">
        <v>1452</v>
      </c>
      <c r="C1444" s="87">
        <v>392049</v>
      </c>
    </row>
    <row r="1445" spans="1:3" x14ac:dyDescent="0.15">
      <c r="A1445" s="87">
        <v>392057</v>
      </c>
      <c r="B1445" s="88" t="s">
        <v>1453</v>
      </c>
      <c r="C1445" s="87">
        <v>392057</v>
      </c>
    </row>
    <row r="1446" spans="1:3" x14ac:dyDescent="0.15">
      <c r="A1446" s="87">
        <v>392065</v>
      </c>
      <c r="B1446" s="88" t="s">
        <v>1454</v>
      </c>
      <c r="C1446" s="87">
        <v>392065</v>
      </c>
    </row>
    <row r="1447" spans="1:3" x14ac:dyDescent="0.15">
      <c r="A1447" s="87">
        <v>392081</v>
      </c>
      <c r="B1447" s="88" t="s">
        <v>1455</v>
      </c>
      <c r="C1447" s="87">
        <v>392081</v>
      </c>
    </row>
    <row r="1448" spans="1:3" x14ac:dyDescent="0.15">
      <c r="A1448" s="87">
        <v>392090</v>
      </c>
      <c r="B1448" s="88" t="s">
        <v>1456</v>
      </c>
      <c r="C1448" s="87">
        <v>392090</v>
      </c>
    </row>
    <row r="1449" spans="1:3" x14ac:dyDescent="0.15">
      <c r="A1449" s="87">
        <v>392103</v>
      </c>
      <c r="B1449" s="88" t="s">
        <v>1457</v>
      </c>
      <c r="C1449" s="87">
        <v>392103</v>
      </c>
    </row>
    <row r="1450" spans="1:3" x14ac:dyDescent="0.15">
      <c r="A1450" s="87">
        <v>392111</v>
      </c>
      <c r="B1450" s="88" t="s">
        <v>1458</v>
      </c>
      <c r="C1450" s="87">
        <v>392111</v>
      </c>
    </row>
    <row r="1451" spans="1:3" x14ac:dyDescent="0.15">
      <c r="A1451" s="87">
        <v>392120</v>
      </c>
      <c r="B1451" s="88" t="s">
        <v>1459</v>
      </c>
      <c r="C1451" s="87">
        <v>392120</v>
      </c>
    </row>
    <row r="1452" spans="1:3" x14ac:dyDescent="0.15">
      <c r="A1452" s="87">
        <v>393011</v>
      </c>
      <c r="B1452" s="88" t="s">
        <v>1460</v>
      </c>
      <c r="C1452" s="87">
        <v>393011</v>
      </c>
    </row>
    <row r="1453" spans="1:3" x14ac:dyDescent="0.15">
      <c r="A1453" s="87">
        <v>393029</v>
      </c>
      <c r="B1453" s="88" t="s">
        <v>1461</v>
      </c>
      <c r="C1453" s="87">
        <v>393029</v>
      </c>
    </row>
    <row r="1454" spans="1:3" x14ac:dyDescent="0.15">
      <c r="A1454" s="87">
        <v>393037</v>
      </c>
      <c r="B1454" s="88" t="s">
        <v>1462</v>
      </c>
      <c r="C1454" s="87">
        <v>393037</v>
      </c>
    </row>
    <row r="1455" spans="1:3" x14ac:dyDescent="0.15">
      <c r="A1455" s="87">
        <v>393045</v>
      </c>
      <c r="B1455" s="88" t="s">
        <v>1463</v>
      </c>
      <c r="C1455" s="87">
        <v>393045</v>
      </c>
    </row>
    <row r="1456" spans="1:3" x14ac:dyDescent="0.15">
      <c r="A1456" s="87">
        <v>393053</v>
      </c>
      <c r="B1456" s="88" t="s">
        <v>1464</v>
      </c>
      <c r="C1456" s="87">
        <v>393053</v>
      </c>
    </row>
    <row r="1457" spans="1:3" x14ac:dyDescent="0.15">
      <c r="A1457" s="87">
        <v>393061</v>
      </c>
      <c r="B1457" s="88" t="s">
        <v>1465</v>
      </c>
      <c r="C1457" s="87">
        <v>393061</v>
      </c>
    </row>
    <row r="1458" spans="1:3" x14ac:dyDescent="0.15">
      <c r="A1458" s="87">
        <v>393070</v>
      </c>
      <c r="B1458" s="88" t="s">
        <v>1466</v>
      </c>
      <c r="C1458" s="87">
        <v>393070</v>
      </c>
    </row>
    <row r="1459" spans="1:3" x14ac:dyDescent="0.15">
      <c r="A1459" s="87">
        <v>393410</v>
      </c>
      <c r="B1459" s="88" t="s">
        <v>1467</v>
      </c>
      <c r="C1459" s="87">
        <v>393410</v>
      </c>
    </row>
    <row r="1460" spans="1:3" x14ac:dyDescent="0.15">
      <c r="A1460" s="87">
        <v>393444</v>
      </c>
      <c r="B1460" s="88" t="s">
        <v>1468</v>
      </c>
      <c r="C1460" s="87">
        <v>393444</v>
      </c>
    </row>
    <row r="1461" spans="1:3" x14ac:dyDescent="0.15">
      <c r="A1461" s="87">
        <v>393631</v>
      </c>
      <c r="B1461" s="88" t="s">
        <v>1469</v>
      </c>
      <c r="C1461" s="87">
        <v>393631</v>
      </c>
    </row>
    <row r="1462" spans="1:3" x14ac:dyDescent="0.15">
      <c r="A1462" s="87">
        <v>393649</v>
      </c>
      <c r="B1462" s="88" t="s">
        <v>1470</v>
      </c>
      <c r="C1462" s="87">
        <v>393649</v>
      </c>
    </row>
    <row r="1463" spans="1:3" x14ac:dyDescent="0.15">
      <c r="A1463" s="87">
        <v>393860</v>
      </c>
      <c r="B1463" s="88" t="s">
        <v>1471</v>
      </c>
      <c r="C1463" s="87">
        <v>393860</v>
      </c>
    </row>
    <row r="1464" spans="1:3" x14ac:dyDescent="0.15">
      <c r="A1464" s="87">
        <v>393878</v>
      </c>
      <c r="B1464" s="88" t="s">
        <v>1472</v>
      </c>
      <c r="C1464" s="87">
        <v>393878</v>
      </c>
    </row>
    <row r="1465" spans="1:3" x14ac:dyDescent="0.15">
      <c r="A1465" s="87">
        <v>394017</v>
      </c>
      <c r="B1465" s="88" t="s">
        <v>1473</v>
      </c>
      <c r="C1465" s="87">
        <v>394017</v>
      </c>
    </row>
    <row r="1466" spans="1:3" x14ac:dyDescent="0.15">
      <c r="A1466" s="87">
        <v>394025</v>
      </c>
      <c r="B1466" s="88" t="s">
        <v>1474</v>
      </c>
      <c r="C1466" s="87">
        <v>394025</v>
      </c>
    </row>
    <row r="1467" spans="1:3" x14ac:dyDescent="0.15">
      <c r="A1467" s="87">
        <v>394033</v>
      </c>
      <c r="B1467" s="88" t="s">
        <v>1475</v>
      </c>
      <c r="C1467" s="87">
        <v>394033</v>
      </c>
    </row>
    <row r="1468" spans="1:3" x14ac:dyDescent="0.15">
      <c r="A1468" s="87">
        <v>394050</v>
      </c>
      <c r="B1468" s="88" t="s">
        <v>1476</v>
      </c>
      <c r="C1468" s="87">
        <v>394050</v>
      </c>
    </row>
    <row r="1469" spans="1:3" x14ac:dyDescent="0.15">
      <c r="A1469" s="87">
        <v>394106</v>
      </c>
      <c r="B1469" s="88" t="s">
        <v>1477</v>
      </c>
      <c r="C1469" s="87">
        <v>394106</v>
      </c>
    </row>
    <row r="1470" spans="1:3" x14ac:dyDescent="0.15">
      <c r="A1470" s="87">
        <v>394114</v>
      </c>
      <c r="B1470" s="88" t="s">
        <v>1478</v>
      </c>
      <c r="C1470" s="87">
        <v>394114</v>
      </c>
    </row>
    <row r="1471" spans="1:3" x14ac:dyDescent="0.15">
      <c r="A1471" s="87">
        <v>394122</v>
      </c>
      <c r="B1471" s="88" t="s">
        <v>1479</v>
      </c>
      <c r="C1471" s="87">
        <v>394122</v>
      </c>
    </row>
    <row r="1472" spans="1:3" x14ac:dyDescent="0.15">
      <c r="A1472" s="87">
        <v>394246</v>
      </c>
      <c r="B1472" s="88" t="s">
        <v>1480</v>
      </c>
      <c r="C1472" s="87">
        <v>394246</v>
      </c>
    </row>
    <row r="1473" spans="1:3" x14ac:dyDescent="0.15">
      <c r="A1473" s="87">
        <v>394271</v>
      </c>
      <c r="B1473" s="88" t="s">
        <v>1481</v>
      </c>
      <c r="C1473" s="87">
        <v>394271</v>
      </c>
    </row>
    <row r="1474" spans="1:3" x14ac:dyDescent="0.15">
      <c r="A1474" s="87">
        <v>394289</v>
      </c>
      <c r="B1474" s="88" t="s">
        <v>1482</v>
      </c>
      <c r="C1474" s="87">
        <v>394289</v>
      </c>
    </row>
    <row r="1475" spans="1:3" x14ac:dyDescent="0.15">
      <c r="A1475" s="87">
        <v>398781</v>
      </c>
      <c r="B1475" s="88" t="s">
        <v>1483</v>
      </c>
      <c r="C1475" s="87">
        <v>398781</v>
      </c>
    </row>
    <row r="1476" spans="1:3" x14ac:dyDescent="0.15">
      <c r="A1476" s="87">
        <v>401005</v>
      </c>
      <c r="B1476" s="88" t="s">
        <v>1484</v>
      </c>
      <c r="C1476" s="87">
        <v>401005</v>
      </c>
    </row>
    <row r="1477" spans="1:3" x14ac:dyDescent="0.15">
      <c r="A1477" s="87">
        <v>401307</v>
      </c>
      <c r="B1477" s="88" t="s">
        <v>1485</v>
      </c>
      <c r="C1477" s="87">
        <v>401307</v>
      </c>
    </row>
    <row r="1478" spans="1:3" x14ac:dyDescent="0.15">
      <c r="A1478" s="87">
        <v>402028</v>
      </c>
      <c r="B1478" s="88" t="s">
        <v>1486</v>
      </c>
      <c r="C1478" s="87">
        <v>402028</v>
      </c>
    </row>
    <row r="1479" spans="1:3" x14ac:dyDescent="0.15">
      <c r="A1479" s="87">
        <v>402036</v>
      </c>
      <c r="B1479" s="88" t="s">
        <v>1487</v>
      </c>
      <c r="C1479" s="87">
        <v>402036</v>
      </c>
    </row>
    <row r="1480" spans="1:3" x14ac:dyDescent="0.15">
      <c r="A1480" s="87">
        <v>402044</v>
      </c>
      <c r="B1480" s="88" t="s">
        <v>1488</v>
      </c>
      <c r="C1480" s="87">
        <v>402044</v>
      </c>
    </row>
    <row r="1481" spans="1:3" x14ac:dyDescent="0.15">
      <c r="A1481" s="87">
        <v>402052</v>
      </c>
      <c r="B1481" s="88" t="s">
        <v>1489</v>
      </c>
      <c r="C1481" s="87">
        <v>402052</v>
      </c>
    </row>
    <row r="1482" spans="1:3" x14ac:dyDescent="0.15">
      <c r="A1482" s="87">
        <v>402061</v>
      </c>
      <c r="B1482" s="88" t="s">
        <v>1490</v>
      </c>
      <c r="C1482" s="87">
        <v>402061</v>
      </c>
    </row>
    <row r="1483" spans="1:3" x14ac:dyDescent="0.15">
      <c r="A1483" s="87">
        <v>402079</v>
      </c>
      <c r="B1483" s="88" t="s">
        <v>1491</v>
      </c>
      <c r="C1483" s="87">
        <v>402079</v>
      </c>
    </row>
    <row r="1484" spans="1:3" x14ac:dyDescent="0.15">
      <c r="A1484" s="87">
        <v>402109</v>
      </c>
      <c r="B1484" s="88" t="s">
        <v>1492</v>
      </c>
      <c r="C1484" s="87">
        <v>402109</v>
      </c>
    </row>
    <row r="1485" spans="1:3" x14ac:dyDescent="0.15">
      <c r="A1485" s="87">
        <v>402117</v>
      </c>
      <c r="B1485" s="88" t="s">
        <v>1493</v>
      </c>
      <c r="C1485" s="87">
        <v>402117</v>
      </c>
    </row>
    <row r="1486" spans="1:3" x14ac:dyDescent="0.15">
      <c r="A1486" s="87">
        <v>402125</v>
      </c>
      <c r="B1486" s="88" t="s">
        <v>1494</v>
      </c>
      <c r="C1486" s="87">
        <v>402125</v>
      </c>
    </row>
    <row r="1487" spans="1:3" x14ac:dyDescent="0.15">
      <c r="A1487" s="87">
        <v>402133</v>
      </c>
      <c r="B1487" s="88" t="s">
        <v>1495</v>
      </c>
      <c r="C1487" s="87">
        <v>402133</v>
      </c>
    </row>
    <row r="1488" spans="1:3" x14ac:dyDescent="0.15">
      <c r="A1488" s="87">
        <v>402141</v>
      </c>
      <c r="B1488" s="88" t="s">
        <v>1496</v>
      </c>
      <c r="C1488" s="87">
        <v>402141</v>
      </c>
    </row>
    <row r="1489" spans="1:3" x14ac:dyDescent="0.15">
      <c r="A1489" s="87">
        <v>402150</v>
      </c>
      <c r="B1489" s="88" t="s">
        <v>1497</v>
      </c>
      <c r="C1489" s="87">
        <v>402150</v>
      </c>
    </row>
    <row r="1490" spans="1:3" x14ac:dyDescent="0.15">
      <c r="A1490" s="87">
        <v>402168</v>
      </c>
      <c r="B1490" s="88" t="s">
        <v>1498</v>
      </c>
      <c r="C1490" s="87">
        <v>402168</v>
      </c>
    </row>
    <row r="1491" spans="1:3" x14ac:dyDescent="0.15">
      <c r="A1491" s="87">
        <v>402176</v>
      </c>
      <c r="B1491" s="88" t="s">
        <v>1499</v>
      </c>
      <c r="C1491" s="87">
        <v>402176</v>
      </c>
    </row>
    <row r="1492" spans="1:3" x14ac:dyDescent="0.15">
      <c r="A1492" s="87">
        <v>402184</v>
      </c>
      <c r="B1492" s="88" t="s">
        <v>1500</v>
      </c>
      <c r="C1492" s="87">
        <v>402184</v>
      </c>
    </row>
    <row r="1493" spans="1:3" x14ac:dyDescent="0.15">
      <c r="A1493" s="87">
        <v>402192</v>
      </c>
      <c r="B1493" s="88" t="s">
        <v>1501</v>
      </c>
      <c r="C1493" s="87">
        <v>402192</v>
      </c>
    </row>
    <row r="1494" spans="1:3" x14ac:dyDescent="0.15">
      <c r="A1494" s="87">
        <v>402206</v>
      </c>
      <c r="B1494" s="88" t="s">
        <v>1502</v>
      </c>
      <c r="C1494" s="87">
        <v>402206</v>
      </c>
    </row>
    <row r="1495" spans="1:3" x14ac:dyDescent="0.15">
      <c r="A1495" s="87">
        <v>402214</v>
      </c>
      <c r="B1495" s="88" t="s">
        <v>1503</v>
      </c>
      <c r="C1495" s="87">
        <v>402214</v>
      </c>
    </row>
    <row r="1496" spans="1:3" x14ac:dyDescent="0.15">
      <c r="A1496" s="87">
        <v>402231</v>
      </c>
      <c r="B1496" s="88" t="s">
        <v>1504</v>
      </c>
      <c r="C1496" s="87">
        <v>402231</v>
      </c>
    </row>
    <row r="1497" spans="1:3" x14ac:dyDescent="0.15">
      <c r="A1497" s="87">
        <v>402249</v>
      </c>
      <c r="B1497" s="88" t="s">
        <v>1505</v>
      </c>
      <c r="C1497" s="87">
        <v>402249</v>
      </c>
    </row>
    <row r="1498" spans="1:3" x14ac:dyDescent="0.15">
      <c r="A1498" s="87">
        <v>402257</v>
      </c>
      <c r="B1498" s="88" t="s">
        <v>1506</v>
      </c>
      <c r="C1498" s="87">
        <v>402257</v>
      </c>
    </row>
    <row r="1499" spans="1:3" x14ac:dyDescent="0.15">
      <c r="A1499" s="87">
        <v>402265</v>
      </c>
      <c r="B1499" s="88" t="s">
        <v>1507</v>
      </c>
      <c r="C1499" s="87">
        <v>402265</v>
      </c>
    </row>
    <row r="1500" spans="1:3" x14ac:dyDescent="0.15">
      <c r="A1500" s="87">
        <v>402273</v>
      </c>
      <c r="B1500" s="88" t="s">
        <v>1508</v>
      </c>
      <c r="C1500" s="87">
        <v>402273</v>
      </c>
    </row>
    <row r="1501" spans="1:3" x14ac:dyDescent="0.15">
      <c r="A1501" s="87">
        <v>402281</v>
      </c>
      <c r="B1501" s="88" t="s">
        <v>1509</v>
      </c>
      <c r="C1501" s="87">
        <v>402281</v>
      </c>
    </row>
    <row r="1502" spans="1:3" x14ac:dyDescent="0.15">
      <c r="A1502" s="87">
        <v>402290</v>
      </c>
      <c r="B1502" s="88" t="s">
        <v>1510</v>
      </c>
      <c r="C1502" s="87">
        <v>402290</v>
      </c>
    </row>
    <row r="1503" spans="1:3" x14ac:dyDescent="0.15">
      <c r="A1503" s="87">
        <v>402303</v>
      </c>
      <c r="B1503" s="88" t="s">
        <v>1511</v>
      </c>
      <c r="C1503" s="87">
        <v>402303</v>
      </c>
    </row>
    <row r="1504" spans="1:3" x14ac:dyDescent="0.15">
      <c r="A1504" s="87">
        <v>402311</v>
      </c>
      <c r="B1504" s="88" t="s">
        <v>1512</v>
      </c>
      <c r="C1504" s="87">
        <v>402311</v>
      </c>
    </row>
    <row r="1505" spans="1:3" x14ac:dyDescent="0.15">
      <c r="A1505" s="87">
        <v>403415</v>
      </c>
      <c r="B1505" s="88" t="s">
        <v>1513</v>
      </c>
      <c r="C1505" s="87">
        <v>403415</v>
      </c>
    </row>
    <row r="1506" spans="1:3" x14ac:dyDescent="0.15">
      <c r="A1506" s="87">
        <v>403423</v>
      </c>
      <c r="B1506" s="88" t="s">
        <v>1514</v>
      </c>
      <c r="C1506" s="87">
        <v>403423</v>
      </c>
    </row>
    <row r="1507" spans="1:3" x14ac:dyDescent="0.15">
      <c r="A1507" s="87">
        <v>403431</v>
      </c>
      <c r="B1507" s="88" t="s">
        <v>1515</v>
      </c>
      <c r="C1507" s="87">
        <v>403431</v>
      </c>
    </row>
    <row r="1508" spans="1:3" x14ac:dyDescent="0.15">
      <c r="A1508" s="87">
        <v>403440</v>
      </c>
      <c r="B1508" s="88" t="s">
        <v>1516</v>
      </c>
      <c r="C1508" s="87">
        <v>403440</v>
      </c>
    </row>
    <row r="1509" spans="1:3" x14ac:dyDescent="0.15">
      <c r="A1509" s="87">
        <v>403458</v>
      </c>
      <c r="B1509" s="88" t="s">
        <v>1517</v>
      </c>
      <c r="C1509" s="87">
        <v>403458</v>
      </c>
    </row>
    <row r="1510" spans="1:3" x14ac:dyDescent="0.15">
      <c r="A1510" s="87">
        <v>403482</v>
      </c>
      <c r="B1510" s="88" t="s">
        <v>1518</v>
      </c>
      <c r="C1510" s="87">
        <v>403482</v>
      </c>
    </row>
    <row r="1511" spans="1:3" x14ac:dyDescent="0.15">
      <c r="A1511" s="87">
        <v>403491</v>
      </c>
      <c r="B1511" s="88" t="s">
        <v>1519</v>
      </c>
      <c r="C1511" s="87">
        <v>403491</v>
      </c>
    </row>
    <row r="1512" spans="1:3" x14ac:dyDescent="0.15">
      <c r="A1512" s="87">
        <v>403814</v>
      </c>
      <c r="B1512" s="88" t="s">
        <v>1520</v>
      </c>
      <c r="C1512" s="87">
        <v>403814</v>
      </c>
    </row>
    <row r="1513" spans="1:3" x14ac:dyDescent="0.15">
      <c r="A1513" s="87">
        <v>403822</v>
      </c>
      <c r="B1513" s="88" t="s">
        <v>1521</v>
      </c>
      <c r="C1513" s="87">
        <v>403822</v>
      </c>
    </row>
    <row r="1514" spans="1:3" x14ac:dyDescent="0.15">
      <c r="A1514" s="87">
        <v>403831</v>
      </c>
      <c r="B1514" s="88" t="s">
        <v>1522</v>
      </c>
      <c r="C1514" s="87">
        <v>403831</v>
      </c>
    </row>
    <row r="1515" spans="1:3" x14ac:dyDescent="0.15">
      <c r="A1515" s="87">
        <v>403849</v>
      </c>
      <c r="B1515" s="88" t="s">
        <v>1523</v>
      </c>
      <c r="C1515" s="87">
        <v>403849</v>
      </c>
    </row>
    <row r="1516" spans="1:3" x14ac:dyDescent="0.15">
      <c r="A1516" s="87">
        <v>404012</v>
      </c>
      <c r="B1516" s="88" t="s">
        <v>1524</v>
      </c>
      <c r="C1516" s="87">
        <v>404012</v>
      </c>
    </row>
    <row r="1517" spans="1:3" x14ac:dyDescent="0.15">
      <c r="A1517" s="87">
        <v>404021</v>
      </c>
      <c r="B1517" s="88" t="s">
        <v>1525</v>
      </c>
      <c r="C1517" s="87">
        <v>404021</v>
      </c>
    </row>
    <row r="1518" spans="1:3" x14ac:dyDescent="0.15">
      <c r="A1518" s="87">
        <v>404217</v>
      </c>
      <c r="B1518" s="88" t="s">
        <v>1526</v>
      </c>
      <c r="C1518" s="87">
        <v>404217</v>
      </c>
    </row>
    <row r="1519" spans="1:3" x14ac:dyDescent="0.15">
      <c r="A1519" s="87">
        <v>404471</v>
      </c>
      <c r="B1519" s="88" t="s">
        <v>1527</v>
      </c>
      <c r="C1519" s="87">
        <v>404471</v>
      </c>
    </row>
    <row r="1520" spans="1:3" x14ac:dyDescent="0.15">
      <c r="A1520" s="87">
        <v>404489</v>
      </c>
      <c r="B1520" s="88" t="s">
        <v>1528</v>
      </c>
      <c r="C1520" s="87">
        <v>404489</v>
      </c>
    </row>
    <row r="1521" spans="1:3" x14ac:dyDescent="0.15">
      <c r="A1521" s="87">
        <v>405035</v>
      </c>
      <c r="B1521" s="88" t="s">
        <v>1529</v>
      </c>
      <c r="C1521" s="87">
        <v>405035</v>
      </c>
    </row>
    <row r="1522" spans="1:3" x14ac:dyDescent="0.15">
      <c r="A1522" s="87">
        <v>405221</v>
      </c>
      <c r="B1522" s="88" t="s">
        <v>1530</v>
      </c>
      <c r="C1522" s="87">
        <v>405221</v>
      </c>
    </row>
    <row r="1523" spans="1:3" x14ac:dyDescent="0.15">
      <c r="A1523" s="87">
        <v>405442</v>
      </c>
      <c r="B1523" s="88" t="s">
        <v>1272</v>
      </c>
      <c r="C1523" s="87">
        <v>405442</v>
      </c>
    </row>
    <row r="1524" spans="1:3" x14ac:dyDescent="0.15">
      <c r="A1524" s="87">
        <v>406015</v>
      </c>
      <c r="B1524" s="88" t="s">
        <v>1531</v>
      </c>
      <c r="C1524" s="87">
        <v>406015</v>
      </c>
    </row>
    <row r="1525" spans="1:3" x14ac:dyDescent="0.15">
      <c r="A1525" s="87">
        <v>406023</v>
      </c>
      <c r="B1525" s="88" t="s">
        <v>1532</v>
      </c>
      <c r="C1525" s="87">
        <v>406023</v>
      </c>
    </row>
    <row r="1526" spans="1:3" x14ac:dyDescent="0.15">
      <c r="A1526" s="87">
        <v>406040</v>
      </c>
      <c r="B1526" s="88" t="s">
        <v>1533</v>
      </c>
      <c r="C1526" s="87">
        <v>406040</v>
      </c>
    </row>
    <row r="1527" spans="1:3" x14ac:dyDescent="0.15">
      <c r="A1527" s="87">
        <v>406058</v>
      </c>
      <c r="B1527" s="88" t="s">
        <v>313</v>
      </c>
      <c r="C1527" s="87">
        <v>406058</v>
      </c>
    </row>
    <row r="1528" spans="1:3" x14ac:dyDescent="0.15">
      <c r="A1528" s="87">
        <v>406082</v>
      </c>
      <c r="B1528" s="88" t="s">
        <v>1534</v>
      </c>
      <c r="C1528" s="87">
        <v>406082</v>
      </c>
    </row>
    <row r="1529" spans="1:3" x14ac:dyDescent="0.15">
      <c r="A1529" s="87">
        <v>406091</v>
      </c>
      <c r="B1529" s="88" t="s">
        <v>1535</v>
      </c>
      <c r="C1529" s="87">
        <v>406091</v>
      </c>
    </row>
    <row r="1530" spans="1:3" x14ac:dyDescent="0.15">
      <c r="A1530" s="87">
        <v>406104</v>
      </c>
      <c r="B1530" s="88" t="s">
        <v>1536</v>
      </c>
      <c r="C1530" s="87">
        <v>406104</v>
      </c>
    </row>
    <row r="1531" spans="1:3" x14ac:dyDescent="0.15">
      <c r="A1531" s="87">
        <v>406210</v>
      </c>
      <c r="B1531" s="88" t="s">
        <v>1537</v>
      </c>
      <c r="C1531" s="87">
        <v>406210</v>
      </c>
    </row>
    <row r="1532" spans="1:3" x14ac:dyDescent="0.15">
      <c r="A1532" s="87">
        <v>406252</v>
      </c>
      <c r="B1532" s="88" t="s">
        <v>1538</v>
      </c>
      <c r="C1532" s="87">
        <v>406252</v>
      </c>
    </row>
    <row r="1533" spans="1:3" x14ac:dyDescent="0.15">
      <c r="A1533" s="87">
        <v>406422</v>
      </c>
      <c r="B1533" s="88" t="s">
        <v>1539</v>
      </c>
      <c r="C1533" s="87">
        <v>406422</v>
      </c>
    </row>
    <row r="1534" spans="1:3" x14ac:dyDescent="0.15">
      <c r="A1534" s="87">
        <v>406465</v>
      </c>
      <c r="B1534" s="88" t="s">
        <v>1540</v>
      </c>
      <c r="C1534" s="87">
        <v>406465</v>
      </c>
    </row>
    <row r="1535" spans="1:3" x14ac:dyDescent="0.15">
      <c r="A1535" s="87">
        <v>406473</v>
      </c>
      <c r="B1535" s="88" t="s">
        <v>1541</v>
      </c>
      <c r="C1535" s="87">
        <v>406473</v>
      </c>
    </row>
    <row r="1536" spans="1:3" x14ac:dyDescent="0.15">
      <c r="A1536" s="87">
        <v>412015</v>
      </c>
      <c r="B1536" s="88" t="s">
        <v>1542</v>
      </c>
      <c r="C1536" s="87">
        <v>412015</v>
      </c>
    </row>
    <row r="1537" spans="1:3" x14ac:dyDescent="0.15">
      <c r="A1537" s="87">
        <v>412023</v>
      </c>
      <c r="B1537" s="88" t="s">
        <v>1543</v>
      </c>
      <c r="C1537" s="87">
        <v>412023</v>
      </c>
    </row>
    <row r="1538" spans="1:3" x14ac:dyDescent="0.15">
      <c r="A1538" s="87">
        <v>412031</v>
      </c>
      <c r="B1538" s="88" t="s">
        <v>1544</v>
      </c>
      <c r="C1538" s="87">
        <v>412031</v>
      </c>
    </row>
    <row r="1539" spans="1:3" x14ac:dyDescent="0.15">
      <c r="A1539" s="87">
        <v>412040</v>
      </c>
      <c r="B1539" s="88" t="s">
        <v>1545</v>
      </c>
      <c r="C1539" s="87">
        <v>412040</v>
      </c>
    </row>
    <row r="1540" spans="1:3" x14ac:dyDescent="0.15">
      <c r="A1540" s="87">
        <v>412058</v>
      </c>
      <c r="B1540" s="88" t="s">
        <v>1546</v>
      </c>
      <c r="C1540" s="87">
        <v>412058</v>
      </c>
    </row>
    <row r="1541" spans="1:3" x14ac:dyDescent="0.15">
      <c r="A1541" s="87">
        <v>412066</v>
      </c>
      <c r="B1541" s="88" t="s">
        <v>1547</v>
      </c>
      <c r="C1541" s="87">
        <v>412066</v>
      </c>
    </row>
    <row r="1542" spans="1:3" x14ac:dyDescent="0.15">
      <c r="A1542" s="87">
        <v>412074</v>
      </c>
      <c r="B1542" s="88" t="s">
        <v>1548</v>
      </c>
      <c r="C1542" s="87">
        <v>412074</v>
      </c>
    </row>
    <row r="1543" spans="1:3" x14ac:dyDescent="0.15">
      <c r="A1543" s="87">
        <v>412082</v>
      </c>
      <c r="B1543" s="88" t="s">
        <v>1549</v>
      </c>
      <c r="C1543" s="87">
        <v>412082</v>
      </c>
    </row>
    <row r="1544" spans="1:3" x14ac:dyDescent="0.15">
      <c r="A1544" s="87">
        <v>412091</v>
      </c>
      <c r="B1544" s="88" t="s">
        <v>1550</v>
      </c>
      <c r="C1544" s="87">
        <v>412091</v>
      </c>
    </row>
    <row r="1545" spans="1:3" x14ac:dyDescent="0.15">
      <c r="A1545" s="87">
        <v>412104</v>
      </c>
      <c r="B1545" s="88" t="s">
        <v>1551</v>
      </c>
      <c r="C1545" s="87">
        <v>412104</v>
      </c>
    </row>
    <row r="1546" spans="1:3" x14ac:dyDescent="0.15">
      <c r="A1546" s="87">
        <v>413275</v>
      </c>
      <c r="B1546" s="88" t="s">
        <v>1552</v>
      </c>
      <c r="C1546" s="87">
        <v>413275</v>
      </c>
    </row>
    <row r="1547" spans="1:3" x14ac:dyDescent="0.15">
      <c r="A1547" s="87">
        <v>413411</v>
      </c>
      <c r="B1547" s="88" t="s">
        <v>1553</v>
      </c>
      <c r="C1547" s="87">
        <v>413411</v>
      </c>
    </row>
    <row r="1548" spans="1:3" x14ac:dyDescent="0.15">
      <c r="A1548" s="87">
        <v>413453</v>
      </c>
      <c r="B1548" s="88" t="s">
        <v>1554</v>
      </c>
      <c r="C1548" s="87">
        <v>413453</v>
      </c>
    </row>
    <row r="1549" spans="1:3" x14ac:dyDescent="0.15">
      <c r="A1549" s="87">
        <v>413461</v>
      </c>
      <c r="B1549" s="88" t="s">
        <v>1555</v>
      </c>
      <c r="C1549" s="87">
        <v>413461</v>
      </c>
    </row>
    <row r="1550" spans="1:3" x14ac:dyDescent="0.15">
      <c r="A1550" s="87">
        <v>413879</v>
      </c>
      <c r="B1550" s="88" t="s">
        <v>1556</v>
      </c>
      <c r="C1550" s="87">
        <v>413879</v>
      </c>
    </row>
    <row r="1551" spans="1:3" x14ac:dyDescent="0.15">
      <c r="A1551" s="87">
        <v>414018</v>
      </c>
      <c r="B1551" s="88" t="s">
        <v>1557</v>
      </c>
      <c r="C1551" s="87">
        <v>414018</v>
      </c>
    </row>
    <row r="1552" spans="1:3" x14ac:dyDescent="0.15">
      <c r="A1552" s="87">
        <v>414239</v>
      </c>
      <c r="B1552" s="88" t="s">
        <v>1558</v>
      </c>
      <c r="C1552" s="87">
        <v>414239</v>
      </c>
    </row>
    <row r="1553" spans="1:3" x14ac:dyDescent="0.15">
      <c r="A1553" s="87">
        <v>414247</v>
      </c>
      <c r="B1553" s="88" t="s">
        <v>1559</v>
      </c>
      <c r="C1553" s="87">
        <v>414247</v>
      </c>
    </row>
    <row r="1554" spans="1:3" x14ac:dyDescent="0.15">
      <c r="A1554" s="87">
        <v>414255</v>
      </c>
      <c r="B1554" s="88" t="s">
        <v>1560</v>
      </c>
      <c r="C1554" s="87">
        <v>414255</v>
      </c>
    </row>
    <row r="1555" spans="1:3" x14ac:dyDescent="0.15">
      <c r="A1555" s="87">
        <v>414417</v>
      </c>
      <c r="B1555" s="88" t="s">
        <v>1561</v>
      </c>
      <c r="C1555" s="87">
        <v>414417</v>
      </c>
    </row>
    <row r="1556" spans="1:3" x14ac:dyDescent="0.15">
      <c r="A1556" s="87">
        <v>422011</v>
      </c>
      <c r="B1556" s="88" t="s">
        <v>1562</v>
      </c>
      <c r="C1556" s="87">
        <v>422011</v>
      </c>
    </row>
    <row r="1557" spans="1:3" x14ac:dyDescent="0.15">
      <c r="A1557" s="87">
        <v>422029</v>
      </c>
      <c r="B1557" s="88" t="s">
        <v>1563</v>
      </c>
      <c r="C1557" s="87">
        <v>422029</v>
      </c>
    </row>
    <row r="1558" spans="1:3" x14ac:dyDescent="0.15">
      <c r="A1558" s="87">
        <v>422037</v>
      </c>
      <c r="B1558" s="88" t="s">
        <v>1564</v>
      </c>
      <c r="C1558" s="87">
        <v>422037</v>
      </c>
    </row>
    <row r="1559" spans="1:3" x14ac:dyDescent="0.15">
      <c r="A1559" s="87">
        <v>422045</v>
      </c>
      <c r="B1559" s="88" t="s">
        <v>1565</v>
      </c>
      <c r="C1559" s="87">
        <v>422045</v>
      </c>
    </row>
    <row r="1560" spans="1:3" x14ac:dyDescent="0.15">
      <c r="A1560" s="87">
        <v>422053</v>
      </c>
      <c r="B1560" s="88" t="s">
        <v>1566</v>
      </c>
      <c r="C1560" s="87">
        <v>422053</v>
      </c>
    </row>
    <row r="1561" spans="1:3" x14ac:dyDescent="0.15">
      <c r="A1561" s="87">
        <v>422070</v>
      </c>
      <c r="B1561" s="88" t="s">
        <v>1567</v>
      </c>
      <c r="C1561" s="87">
        <v>422070</v>
      </c>
    </row>
    <row r="1562" spans="1:3" x14ac:dyDescent="0.15">
      <c r="A1562" s="87">
        <v>422088</v>
      </c>
      <c r="B1562" s="88" t="s">
        <v>1568</v>
      </c>
      <c r="C1562" s="87">
        <v>422088</v>
      </c>
    </row>
    <row r="1563" spans="1:3" x14ac:dyDescent="0.15">
      <c r="A1563" s="87">
        <v>422096</v>
      </c>
      <c r="B1563" s="88" t="s">
        <v>1569</v>
      </c>
      <c r="C1563" s="87">
        <v>422096</v>
      </c>
    </row>
    <row r="1564" spans="1:3" x14ac:dyDescent="0.15">
      <c r="A1564" s="87">
        <v>422100</v>
      </c>
      <c r="B1564" s="88" t="s">
        <v>1570</v>
      </c>
      <c r="C1564" s="87">
        <v>422100</v>
      </c>
    </row>
    <row r="1565" spans="1:3" x14ac:dyDescent="0.15">
      <c r="A1565" s="87">
        <v>422118</v>
      </c>
      <c r="B1565" s="88" t="s">
        <v>1571</v>
      </c>
      <c r="C1565" s="87">
        <v>422118</v>
      </c>
    </row>
    <row r="1566" spans="1:3" x14ac:dyDescent="0.15">
      <c r="A1566" s="87">
        <v>422126</v>
      </c>
      <c r="B1566" s="88" t="s">
        <v>1572</v>
      </c>
      <c r="C1566" s="87">
        <v>422126</v>
      </c>
    </row>
    <row r="1567" spans="1:3" x14ac:dyDescent="0.15">
      <c r="A1567" s="87">
        <v>422134</v>
      </c>
      <c r="B1567" s="88" t="s">
        <v>1573</v>
      </c>
      <c r="C1567" s="87">
        <v>422134</v>
      </c>
    </row>
    <row r="1568" spans="1:3" x14ac:dyDescent="0.15">
      <c r="A1568" s="87">
        <v>422142</v>
      </c>
      <c r="B1568" s="88" t="s">
        <v>1574</v>
      </c>
      <c r="C1568" s="87">
        <v>422142</v>
      </c>
    </row>
    <row r="1569" spans="1:3" x14ac:dyDescent="0.15">
      <c r="A1569" s="87">
        <v>423076</v>
      </c>
      <c r="B1569" s="88" t="s">
        <v>1575</v>
      </c>
      <c r="C1569" s="87">
        <v>423076</v>
      </c>
    </row>
    <row r="1570" spans="1:3" x14ac:dyDescent="0.15">
      <c r="A1570" s="87">
        <v>423084</v>
      </c>
      <c r="B1570" s="88" t="s">
        <v>1576</v>
      </c>
      <c r="C1570" s="87">
        <v>423084</v>
      </c>
    </row>
    <row r="1571" spans="1:3" x14ac:dyDescent="0.15">
      <c r="A1571" s="87">
        <v>423211</v>
      </c>
      <c r="B1571" s="88" t="s">
        <v>1577</v>
      </c>
      <c r="C1571" s="87">
        <v>423211</v>
      </c>
    </row>
    <row r="1572" spans="1:3" x14ac:dyDescent="0.15">
      <c r="A1572" s="87">
        <v>423220</v>
      </c>
      <c r="B1572" s="88" t="s">
        <v>1578</v>
      </c>
      <c r="C1572" s="87">
        <v>423220</v>
      </c>
    </row>
    <row r="1573" spans="1:3" x14ac:dyDescent="0.15">
      <c r="A1573" s="87">
        <v>423238</v>
      </c>
      <c r="B1573" s="88" t="s">
        <v>1579</v>
      </c>
      <c r="C1573" s="87">
        <v>423238</v>
      </c>
    </row>
    <row r="1574" spans="1:3" x14ac:dyDescent="0.15">
      <c r="A1574" s="87">
        <v>423831</v>
      </c>
      <c r="B1574" s="88" t="s">
        <v>1580</v>
      </c>
      <c r="C1574" s="87">
        <v>423831</v>
      </c>
    </row>
    <row r="1575" spans="1:3" x14ac:dyDescent="0.15">
      <c r="A1575" s="87">
        <v>423912</v>
      </c>
      <c r="B1575" s="88" t="s">
        <v>1581</v>
      </c>
      <c r="C1575" s="87">
        <v>423912</v>
      </c>
    </row>
    <row r="1576" spans="1:3" x14ac:dyDescent="0.15">
      <c r="A1576" s="87">
        <v>424111</v>
      </c>
      <c r="B1576" s="88" t="s">
        <v>1582</v>
      </c>
      <c r="C1576" s="87">
        <v>424111</v>
      </c>
    </row>
    <row r="1577" spans="1:3" x14ac:dyDescent="0.15">
      <c r="A1577" s="87">
        <v>431001</v>
      </c>
      <c r="B1577" s="88" t="s">
        <v>1583</v>
      </c>
      <c r="C1577" s="87">
        <v>431001</v>
      </c>
    </row>
    <row r="1578" spans="1:3" x14ac:dyDescent="0.15">
      <c r="A1578" s="87">
        <v>432024</v>
      </c>
      <c r="B1578" s="88" t="s">
        <v>1584</v>
      </c>
      <c r="C1578" s="87">
        <v>432024</v>
      </c>
    </row>
    <row r="1579" spans="1:3" x14ac:dyDescent="0.15">
      <c r="A1579" s="87">
        <v>432032</v>
      </c>
      <c r="B1579" s="88" t="s">
        <v>1585</v>
      </c>
      <c r="C1579" s="87">
        <v>432032</v>
      </c>
    </row>
    <row r="1580" spans="1:3" x14ac:dyDescent="0.15">
      <c r="A1580" s="87">
        <v>432041</v>
      </c>
      <c r="B1580" s="88" t="s">
        <v>1586</v>
      </c>
      <c r="C1580" s="87">
        <v>432041</v>
      </c>
    </row>
    <row r="1581" spans="1:3" x14ac:dyDescent="0.15">
      <c r="A1581" s="87">
        <v>432059</v>
      </c>
      <c r="B1581" s="88" t="s">
        <v>1587</v>
      </c>
      <c r="C1581" s="87">
        <v>432059</v>
      </c>
    </row>
    <row r="1582" spans="1:3" x14ac:dyDescent="0.15">
      <c r="A1582" s="87">
        <v>432067</v>
      </c>
      <c r="B1582" s="88" t="s">
        <v>1588</v>
      </c>
      <c r="C1582" s="87">
        <v>432067</v>
      </c>
    </row>
    <row r="1583" spans="1:3" x14ac:dyDescent="0.15">
      <c r="A1583" s="87">
        <v>432083</v>
      </c>
      <c r="B1583" s="88" t="s">
        <v>1589</v>
      </c>
      <c r="C1583" s="87">
        <v>432083</v>
      </c>
    </row>
    <row r="1584" spans="1:3" x14ac:dyDescent="0.15">
      <c r="A1584" s="87">
        <v>432105</v>
      </c>
      <c r="B1584" s="88" t="s">
        <v>1590</v>
      </c>
      <c r="C1584" s="87">
        <v>432105</v>
      </c>
    </row>
    <row r="1585" spans="1:3" x14ac:dyDescent="0.15">
      <c r="A1585" s="87">
        <v>432113</v>
      </c>
      <c r="B1585" s="88" t="s">
        <v>1591</v>
      </c>
      <c r="C1585" s="87">
        <v>432113</v>
      </c>
    </row>
    <row r="1586" spans="1:3" x14ac:dyDescent="0.15">
      <c r="A1586" s="87">
        <v>432121</v>
      </c>
      <c r="B1586" s="88" t="s">
        <v>1592</v>
      </c>
      <c r="C1586" s="87">
        <v>432121</v>
      </c>
    </row>
    <row r="1587" spans="1:3" x14ac:dyDescent="0.15">
      <c r="A1587" s="87">
        <v>432130</v>
      </c>
      <c r="B1587" s="88" t="s">
        <v>1593</v>
      </c>
      <c r="C1587" s="87">
        <v>432130</v>
      </c>
    </row>
    <row r="1588" spans="1:3" x14ac:dyDescent="0.15">
      <c r="A1588" s="87">
        <v>432148</v>
      </c>
      <c r="B1588" s="88" t="s">
        <v>1594</v>
      </c>
      <c r="C1588" s="87">
        <v>432148</v>
      </c>
    </row>
    <row r="1589" spans="1:3" x14ac:dyDescent="0.15">
      <c r="A1589" s="87">
        <v>432156</v>
      </c>
      <c r="B1589" s="88" t="s">
        <v>1595</v>
      </c>
      <c r="C1589" s="87">
        <v>432156</v>
      </c>
    </row>
    <row r="1590" spans="1:3" x14ac:dyDescent="0.15">
      <c r="A1590" s="87">
        <v>432164</v>
      </c>
      <c r="B1590" s="88" t="s">
        <v>1596</v>
      </c>
      <c r="C1590" s="87">
        <v>432164</v>
      </c>
    </row>
    <row r="1591" spans="1:3" x14ac:dyDescent="0.15">
      <c r="A1591" s="87">
        <v>433489</v>
      </c>
      <c r="B1591" s="88" t="s">
        <v>326</v>
      </c>
      <c r="C1591" s="87">
        <v>433489</v>
      </c>
    </row>
    <row r="1592" spans="1:3" x14ac:dyDescent="0.15">
      <c r="A1592" s="87">
        <v>433641</v>
      </c>
      <c r="B1592" s="88" t="s">
        <v>1597</v>
      </c>
      <c r="C1592" s="87">
        <v>433641</v>
      </c>
    </row>
    <row r="1593" spans="1:3" x14ac:dyDescent="0.15">
      <c r="A1593" s="87">
        <v>433675</v>
      </c>
      <c r="B1593" s="88" t="s">
        <v>1598</v>
      </c>
      <c r="C1593" s="87">
        <v>433675</v>
      </c>
    </row>
    <row r="1594" spans="1:3" x14ac:dyDescent="0.15">
      <c r="A1594" s="87">
        <v>433683</v>
      </c>
      <c r="B1594" s="88" t="s">
        <v>1599</v>
      </c>
      <c r="C1594" s="87">
        <v>433683</v>
      </c>
    </row>
    <row r="1595" spans="1:3" x14ac:dyDescent="0.15">
      <c r="A1595" s="87">
        <v>433691</v>
      </c>
      <c r="B1595" s="88" t="s">
        <v>1600</v>
      </c>
      <c r="C1595" s="87">
        <v>433691</v>
      </c>
    </row>
    <row r="1596" spans="1:3" x14ac:dyDescent="0.15">
      <c r="A1596" s="87">
        <v>434035</v>
      </c>
      <c r="B1596" s="88" t="s">
        <v>1601</v>
      </c>
      <c r="C1596" s="87">
        <v>434035</v>
      </c>
    </row>
    <row r="1597" spans="1:3" x14ac:dyDescent="0.15">
      <c r="A1597" s="87">
        <v>434043</v>
      </c>
      <c r="B1597" s="88" t="s">
        <v>1602</v>
      </c>
      <c r="C1597" s="87">
        <v>434043</v>
      </c>
    </row>
    <row r="1598" spans="1:3" x14ac:dyDescent="0.15">
      <c r="A1598" s="87">
        <v>434230</v>
      </c>
      <c r="B1598" s="88" t="s">
        <v>1603</v>
      </c>
      <c r="C1598" s="87">
        <v>434230</v>
      </c>
    </row>
    <row r="1599" spans="1:3" x14ac:dyDescent="0.15">
      <c r="A1599" s="87">
        <v>434248</v>
      </c>
      <c r="B1599" s="88" t="s">
        <v>383</v>
      </c>
      <c r="C1599" s="87">
        <v>434248</v>
      </c>
    </row>
    <row r="1600" spans="1:3" x14ac:dyDescent="0.15">
      <c r="A1600" s="87">
        <v>434256</v>
      </c>
      <c r="B1600" s="88" t="s">
        <v>1604</v>
      </c>
      <c r="C1600" s="87">
        <v>434256</v>
      </c>
    </row>
    <row r="1601" spans="1:3" x14ac:dyDescent="0.15">
      <c r="A1601" s="87">
        <v>434281</v>
      </c>
      <c r="B1601" s="88" t="s">
        <v>904</v>
      </c>
      <c r="C1601" s="87">
        <v>434281</v>
      </c>
    </row>
    <row r="1602" spans="1:3" x14ac:dyDescent="0.15">
      <c r="A1602" s="87">
        <v>434329</v>
      </c>
      <c r="B1602" s="88" t="s">
        <v>1605</v>
      </c>
      <c r="C1602" s="87">
        <v>434329</v>
      </c>
    </row>
    <row r="1603" spans="1:3" x14ac:dyDescent="0.15">
      <c r="A1603" s="87">
        <v>434337</v>
      </c>
      <c r="B1603" s="88" t="s">
        <v>1606</v>
      </c>
      <c r="C1603" s="87">
        <v>434337</v>
      </c>
    </row>
    <row r="1604" spans="1:3" x14ac:dyDescent="0.15">
      <c r="A1604" s="87">
        <v>434418</v>
      </c>
      <c r="B1604" s="88" t="s">
        <v>1607</v>
      </c>
      <c r="C1604" s="87">
        <v>434418</v>
      </c>
    </row>
    <row r="1605" spans="1:3" x14ac:dyDescent="0.15">
      <c r="A1605" s="87">
        <v>434426</v>
      </c>
      <c r="B1605" s="88" t="s">
        <v>1608</v>
      </c>
      <c r="C1605" s="87">
        <v>434426</v>
      </c>
    </row>
    <row r="1606" spans="1:3" x14ac:dyDescent="0.15">
      <c r="A1606" s="87">
        <v>434434</v>
      </c>
      <c r="B1606" s="88" t="s">
        <v>1609</v>
      </c>
      <c r="C1606" s="87">
        <v>434434</v>
      </c>
    </row>
    <row r="1607" spans="1:3" x14ac:dyDescent="0.15">
      <c r="A1607" s="87">
        <v>434442</v>
      </c>
      <c r="B1607" s="88" t="s">
        <v>1610</v>
      </c>
      <c r="C1607" s="87">
        <v>434442</v>
      </c>
    </row>
    <row r="1608" spans="1:3" x14ac:dyDescent="0.15">
      <c r="A1608" s="87">
        <v>434477</v>
      </c>
      <c r="B1608" s="88" t="s">
        <v>1611</v>
      </c>
      <c r="C1608" s="87">
        <v>434477</v>
      </c>
    </row>
    <row r="1609" spans="1:3" x14ac:dyDescent="0.15">
      <c r="A1609" s="87">
        <v>434680</v>
      </c>
      <c r="B1609" s="88" t="s">
        <v>1612</v>
      </c>
      <c r="C1609" s="87">
        <v>434680</v>
      </c>
    </row>
    <row r="1610" spans="1:3" x14ac:dyDescent="0.15">
      <c r="A1610" s="87">
        <v>434825</v>
      </c>
      <c r="B1610" s="88" t="s">
        <v>1613</v>
      </c>
      <c r="C1610" s="87">
        <v>434825</v>
      </c>
    </row>
    <row r="1611" spans="1:3" x14ac:dyDescent="0.15">
      <c r="A1611" s="87">
        <v>434841</v>
      </c>
      <c r="B1611" s="88" t="s">
        <v>1614</v>
      </c>
      <c r="C1611" s="87">
        <v>434841</v>
      </c>
    </row>
    <row r="1612" spans="1:3" x14ac:dyDescent="0.15">
      <c r="A1612" s="87">
        <v>435015</v>
      </c>
      <c r="B1612" s="88" t="s">
        <v>1615</v>
      </c>
      <c r="C1612" s="87">
        <v>435015</v>
      </c>
    </row>
    <row r="1613" spans="1:3" x14ac:dyDescent="0.15">
      <c r="A1613" s="87">
        <v>435058</v>
      </c>
      <c r="B1613" s="88" t="s">
        <v>1616</v>
      </c>
      <c r="C1613" s="87">
        <v>435058</v>
      </c>
    </row>
    <row r="1614" spans="1:3" x14ac:dyDescent="0.15">
      <c r="A1614" s="87">
        <v>435066</v>
      </c>
      <c r="B1614" s="88" t="s">
        <v>1617</v>
      </c>
      <c r="C1614" s="87">
        <v>435066</v>
      </c>
    </row>
    <row r="1615" spans="1:3" x14ac:dyDescent="0.15">
      <c r="A1615" s="87">
        <v>435074</v>
      </c>
      <c r="B1615" s="88" t="s">
        <v>1618</v>
      </c>
      <c r="C1615" s="87">
        <v>435074</v>
      </c>
    </row>
    <row r="1616" spans="1:3" x14ac:dyDescent="0.15">
      <c r="A1616" s="87">
        <v>435104</v>
      </c>
      <c r="B1616" s="88" t="s">
        <v>1619</v>
      </c>
      <c r="C1616" s="87">
        <v>435104</v>
      </c>
    </row>
    <row r="1617" spans="1:3" x14ac:dyDescent="0.15">
      <c r="A1617" s="87">
        <v>435112</v>
      </c>
      <c r="B1617" s="88" t="s">
        <v>1620</v>
      </c>
      <c r="C1617" s="87">
        <v>435112</v>
      </c>
    </row>
    <row r="1618" spans="1:3" x14ac:dyDescent="0.15">
      <c r="A1618" s="87">
        <v>435121</v>
      </c>
      <c r="B1618" s="88" t="s">
        <v>1621</v>
      </c>
      <c r="C1618" s="87">
        <v>435121</v>
      </c>
    </row>
    <row r="1619" spans="1:3" x14ac:dyDescent="0.15">
      <c r="A1619" s="87">
        <v>435139</v>
      </c>
      <c r="B1619" s="88" t="s">
        <v>1622</v>
      </c>
      <c r="C1619" s="87">
        <v>435139</v>
      </c>
    </row>
    <row r="1620" spans="1:3" x14ac:dyDescent="0.15">
      <c r="A1620" s="87">
        <v>435147</v>
      </c>
      <c r="B1620" s="88" t="s">
        <v>1623</v>
      </c>
      <c r="C1620" s="87">
        <v>435147</v>
      </c>
    </row>
    <row r="1621" spans="1:3" x14ac:dyDescent="0.15">
      <c r="A1621" s="87">
        <v>435317</v>
      </c>
      <c r="B1621" s="88" t="s">
        <v>1624</v>
      </c>
      <c r="C1621" s="87">
        <v>435317</v>
      </c>
    </row>
    <row r="1622" spans="1:3" x14ac:dyDescent="0.15">
      <c r="A1622" s="87">
        <v>442011</v>
      </c>
      <c r="B1622" s="88" t="s">
        <v>1625</v>
      </c>
      <c r="C1622" s="87">
        <v>442011</v>
      </c>
    </row>
    <row r="1623" spans="1:3" x14ac:dyDescent="0.15">
      <c r="A1623" s="87">
        <v>442020</v>
      </c>
      <c r="B1623" s="88" t="s">
        <v>1626</v>
      </c>
      <c r="C1623" s="87">
        <v>442020</v>
      </c>
    </row>
    <row r="1624" spans="1:3" x14ac:dyDescent="0.15">
      <c r="A1624" s="87">
        <v>442038</v>
      </c>
      <c r="B1624" s="88" t="s">
        <v>1627</v>
      </c>
      <c r="C1624" s="87">
        <v>442038</v>
      </c>
    </row>
    <row r="1625" spans="1:3" x14ac:dyDescent="0.15">
      <c r="A1625" s="87">
        <v>442046</v>
      </c>
      <c r="B1625" s="88" t="s">
        <v>1628</v>
      </c>
      <c r="C1625" s="87">
        <v>442046</v>
      </c>
    </row>
    <row r="1626" spans="1:3" x14ac:dyDescent="0.15">
      <c r="A1626" s="87">
        <v>442054</v>
      </c>
      <c r="B1626" s="88" t="s">
        <v>1629</v>
      </c>
      <c r="C1626" s="87">
        <v>442054</v>
      </c>
    </row>
    <row r="1627" spans="1:3" x14ac:dyDescent="0.15">
      <c r="A1627" s="87">
        <v>442062</v>
      </c>
      <c r="B1627" s="88" t="s">
        <v>1630</v>
      </c>
      <c r="C1627" s="87">
        <v>442062</v>
      </c>
    </row>
    <row r="1628" spans="1:3" x14ac:dyDescent="0.15">
      <c r="A1628" s="87">
        <v>442071</v>
      </c>
      <c r="B1628" s="88" t="s">
        <v>1631</v>
      </c>
      <c r="C1628" s="87">
        <v>442071</v>
      </c>
    </row>
    <row r="1629" spans="1:3" x14ac:dyDescent="0.15">
      <c r="A1629" s="87">
        <v>442089</v>
      </c>
      <c r="B1629" s="88" t="s">
        <v>1632</v>
      </c>
      <c r="C1629" s="87">
        <v>442089</v>
      </c>
    </row>
    <row r="1630" spans="1:3" x14ac:dyDescent="0.15">
      <c r="A1630" s="87">
        <v>442097</v>
      </c>
      <c r="B1630" s="88" t="s">
        <v>1633</v>
      </c>
      <c r="C1630" s="87">
        <v>442097</v>
      </c>
    </row>
    <row r="1631" spans="1:3" x14ac:dyDescent="0.15">
      <c r="A1631" s="87">
        <v>442101</v>
      </c>
      <c r="B1631" s="88" t="s">
        <v>1634</v>
      </c>
      <c r="C1631" s="87">
        <v>442101</v>
      </c>
    </row>
    <row r="1632" spans="1:3" x14ac:dyDescent="0.15">
      <c r="A1632" s="87">
        <v>442119</v>
      </c>
      <c r="B1632" s="88" t="s">
        <v>1635</v>
      </c>
      <c r="C1632" s="87">
        <v>442119</v>
      </c>
    </row>
    <row r="1633" spans="1:3" x14ac:dyDescent="0.15">
      <c r="A1633" s="87">
        <v>442127</v>
      </c>
      <c r="B1633" s="88" t="s">
        <v>1636</v>
      </c>
      <c r="C1633" s="87">
        <v>442127</v>
      </c>
    </row>
    <row r="1634" spans="1:3" x14ac:dyDescent="0.15">
      <c r="A1634" s="87">
        <v>442135</v>
      </c>
      <c r="B1634" s="88" t="s">
        <v>1637</v>
      </c>
      <c r="C1634" s="87">
        <v>442135</v>
      </c>
    </row>
    <row r="1635" spans="1:3" x14ac:dyDescent="0.15">
      <c r="A1635" s="87">
        <v>442143</v>
      </c>
      <c r="B1635" s="88" t="s">
        <v>1638</v>
      </c>
      <c r="C1635" s="87">
        <v>442143</v>
      </c>
    </row>
    <row r="1636" spans="1:3" x14ac:dyDescent="0.15">
      <c r="A1636" s="87">
        <v>443221</v>
      </c>
      <c r="B1636" s="88" t="s">
        <v>1639</v>
      </c>
      <c r="C1636" s="87">
        <v>443221</v>
      </c>
    </row>
    <row r="1637" spans="1:3" x14ac:dyDescent="0.15">
      <c r="A1637" s="87">
        <v>443417</v>
      </c>
      <c r="B1637" s="88" t="s">
        <v>1640</v>
      </c>
      <c r="C1637" s="87">
        <v>443417</v>
      </c>
    </row>
    <row r="1638" spans="1:3" x14ac:dyDescent="0.15">
      <c r="A1638" s="87">
        <v>444618</v>
      </c>
      <c r="B1638" s="88" t="s">
        <v>1641</v>
      </c>
      <c r="C1638" s="87">
        <v>444618</v>
      </c>
    </row>
    <row r="1639" spans="1:3" x14ac:dyDescent="0.15">
      <c r="A1639" s="87">
        <v>444626</v>
      </c>
      <c r="B1639" s="88" t="s">
        <v>1642</v>
      </c>
      <c r="C1639" s="87">
        <v>444626</v>
      </c>
    </row>
    <row r="1640" spans="1:3" x14ac:dyDescent="0.15">
      <c r="A1640" s="87">
        <v>452017</v>
      </c>
      <c r="B1640" s="88" t="s">
        <v>1643</v>
      </c>
      <c r="C1640" s="87">
        <v>452017</v>
      </c>
    </row>
    <row r="1641" spans="1:3" x14ac:dyDescent="0.15">
      <c r="A1641" s="87">
        <v>452025</v>
      </c>
      <c r="B1641" s="88" t="s">
        <v>1644</v>
      </c>
      <c r="C1641" s="87">
        <v>452025</v>
      </c>
    </row>
    <row r="1642" spans="1:3" x14ac:dyDescent="0.15">
      <c r="A1642" s="87">
        <v>452033</v>
      </c>
      <c r="B1642" s="88" t="s">
        <v>1645</v>
      </c>
      <c r="C1642" s="87">
        <v>452033</v>
      </c>
    </row>
    <row r="1643" spans="1:3" x14ac:dyDescent="0.15">
      <c r="A1643" s="87">
        <v>452041</v>
      </c>
      <c r="B1643" s="88" t="s">
        <v>1646</v>
      </c>
      <c r="C1643" s="87">
        <v>452041</v>
      </c>
    </row>
    <row r="1644" spans="1:3" x14ac:dyDescent="0.15">
      <c r="A1644" s="87">
        <v>452050</v>
      </c>
      <c r="B1644" s="88" t="s">
        <v>1647</v>
      </c>
      <c r="C1644" s="87">
        <v>452050</v>
      </c>
    </row>
    <row r="1645" spans="1:3" x14ac:dyDescent="0.15">
      <c r="A1645" s="87">
        <v>452068</v>
      </c>
      <c r="B1645" s="88" t="s">
        <v>1648</v>
      </c>
      <c r="C1645" s="87">
        <v>452068</v>
      </c>
    </row>
    <row r="1646" spans="1:3" x14ac:dyDescent="0.15">
      <c r="A1646" s="87">
        <v>452076</v>
      </c>
      <c r="B1646" s="88" t="s">
        <v>1649</v>
      </c>
      <c r="C1646" s="87">
        <v>452076</v>
      </c>
    </row>
    <row r="1647" spans="1:3" x14ac:dyDescent="0.15">
      <c r="A1647" s="87">
        <v>452084</v>
      </c>
      <c r="B1647" s="88" t="s">
        <v>1650</v>
      </c>
      <c r="C1647" s="87">
        <v>452084</v>
      </c>
    </row>
    <row r="1648" spans="1:3" x14ac:dyDescent="0.15">
      <c r="A1648" s="87">
        <v>452092</v>
      </c>
      <c r="B1648" s="88" t="s">
        <v>1651</v>
      </c>
      <c r="C1648" s="87">
        <v>452092</v>
      </c>
    </row>
    <row r="1649" spans="1:3" x14ac:dyDescent="0.15">
      <c r="A1649" s="87">
        <v>453412</v>
      </c>
      <c r="B1649" s="88" t="s">
        <v>1652</v>
      </c>
      <c r="C1649" s="87">
        <v>453412</v>
      </c>
    </row>
    <row r="1650" spans="1:3" x14ac:dyDescent="0.15">
      <c r="A1650" s="87">
        <v>453617</v>
      </c>
      <c r="B1650" s="88" t="s">
        <v>1653</v>
      </c>
      <c r="C1650" s="87">
        <v>453617</v>
      </c>
    </row>
    <row r="1651" spans="1:3" x14ac:dyDescent="0.15">
      <c r="A1651" s="87">
        <v>453820</v>
      </c>
      <c r="B1651" s="88" t="s">
        <v>1654</v>
      </c>
      <c r="C1651" s="87">
        <v>453820</v>
      </c>
    </row>
    <row r="1652" spans="1:3" x14ac:dyDescent="0.15">
      <c r="A1652" s="87">
        <v>453838</v>
      </c>
      <c r="B1652" s="88" t="s">
        <v>1655</v>
      </c>
      <c r="C1652" s="87">
        <v>453838</v>
      </c>
    </row>
    <row r="1653" spans="1:3" x14ac:dyDescent="0.15">
      <c r="A1653" s="87">
        <v>454010</v>
      </c>
      <c r="B1653" s="88" t="s">
        <v>1656</v>
      </c>
      <c r="C1653" s="87">
        <v>454010</v>
      </c>
    </row>
    <row r="1654" spans="1:3" x14ac:dyDescent="0.15">
      <c r="A1654" s="87">
        <v>454028</v>
      </c>
      <c r="B1654" s="88" t="s">
        <v>1657</v>
      </c>
      <c r="C1654" s="87">
        <v>454028</v>
      </c>
    </row>
    <row r="1655" spans="1:3" x14ac:dyDescent="0.15">
      <c r="A1655" s="87">
        <v>454036</v>
      </c>
      <c r="B1655" s="88" t="s">
        <v>1658</v>
      </c>
      <c r="C1655" s="87">
        <v>454036</v>
      </c>
    </row>
    <row r="1656" spans="1:3" x14ac:dyDescent="0.15">
      <c r="A1656" s="87">
        <v>454044</v>
      </c>
      <c r="B1656" s="88" t="s">
        <v>1659</v>
      </c>
      <c r="C1656" s="87">
        <v>454044</v>
      </c>
    </row>
    <row r="1657" spans="1:3" x14ac:dyDescent="0.15">
      <c r="A1657" s="87">
        <v>454052</v>
      </c>
      <c r="B1657" s="88" t="s">
        <v>1660</v>
      </c>
      <c r="C1657" s="87">
        <v>454052</v>
      </c>
    </row>
    <row r="1658" spans="1:3" x14ac:dyDescent="0.15">
      <c r="A1658" s="87">
        <v>454061</v>
      </c>
      <c r="B1658" s="88" t="s">
        <v>1661</v>
      </c>
      <c r="C1658" s="87">
        <v>454061</v>
      </c>
    </row>
    <row r="1659" spans="1:3" x14ac:dyDescent="0.15">
      <c r="A1659" s="87">
        <v>454214</v>
      </c>
      <c r="B1659" s="88" t="s">
        <v>1662</v>
      </c>
      <c r="C1659" s="87">
        <v>454214</v>
      </c>
    </row>
    <row r="1660" spans="1:3" x14ac:dyDescent="0.15">
      <c r="A1660" s="87">
        <v>454290</v>
      </c>
      <c r="B1660" s="88" t="s">
        <v>1663</v>
      </c>
      <c r="C1660" s="87">
        <v>454290</v>
      </c>
    </row>
    <row r="1661" spans="1:3" x14ac:dyDescent="0.15">
      <c r="A1661" s="87">
        <v>454303</v>
      </c>
      <c r="B1661" s="88" t="s">
        <v>1664</v>
      </c>
      <c r="C1661" s="87">
        <v>454303</v>
      </c>
    </row>
    <row r="1662" spans="1:3" x14ac:dyDescent="0.15">
      <c r="A1662" s="87">
        <v>454311</v>
      </c>
      <c r="B1662" s="88" t="s">
        <v>351</v>
      </c>
      <c r="C1662" s="87">
        <v>454311</v>
      </c>
    </row>
    <row r="1663" spans="1:3" x14ac:dyDescent="0.15">
      <c r="A1663" s="87">
        <v>454419</v>
      </c>
      <c r="B1663" s="88" t="s">
        <v>1665</v>
      </c>
      <c r="C1663" s="87">
        <v>454419</v>
      </c>
    </row>
    <row r="1664" spans="1:3" x14ac:dyDescent="0.15">
      <c r="A1664" s="87">
        <v>454427</v>
      </c>
      <c r="B1664" s="88" t="s">
        <v>1666</v>
      </c>
      <c r="C1664" s="87">
        <v>454427</v>
      </c>
    </row>
    <row r="1665" spans="1:3" x14ac:dyDescent="0.15">
      <c r="A1665" s="87">
        <v>454435</v>
      </c>
      <c r="B1665" s="88" t="s">
        <v>1667</v>
      </c>
      <c r="C1665" s="87">
        <v>454435</v>
      </c>
    </row>
    <row r="1666" spans="1:3" x14ac:dyDescent="0.15">
      <c r="A1666" s="87">
        <v>462012</v>
      </c>
      <c r="B1666" s="88" t="s">
        <v>1668</v>
      </c>
      <c r="C1666" s="87">
        <v>462012</v>
      </c>
    </row>
    <row r="1667" spans="1:3" x14ac:dyDescent="0.15">
      <c r="A1667" s="87">
        <v>462039</v>
      </c>
      <c r="B1667" s="88" t="s">
        <v>1669</v>
      </c>
      <c r="C1667" s="87">
        <v>462039</v>
      </c>
    </row>
    <row r="1668" spans="1:3" x14ac:dyDescent="0.15">
      <c r="A1668" s="87">
        <v>462047</v>
      </c>
      <c r="B1668" s="88" t="s">
        <v>1670</v>
      </c>
      <c r="C1668" s="87">
        <v>462047</v>
      </c>
    </row>
    <row r="1669" spans="1:3" x14ac:dyDescent="0.15">
      <c r="A1669" s="87">
        <v>462063</v>
      </c>
      <c r="B1669" s="88" t="s">
        <v>1671</v>
      </c>
      <c r="C1669" s="87">
        <v>462063</v>
      </c>
    </row>
    <row r="1670" spans="1:3" x14ac:dyDescent="0.15">
      <c r="A1670" s="87">
        <v>462080</v>
      </c>
      <c r="B1670" s="88" t="s">
        <v>1672</v>
      </c>
      <c r="C1670" s="87">
        <v>462080</v>
      </c>
    </row>
    <row r="1671" spans="1:3" x14ac:dyDescent="0.15">
      <c r="A1671" s="87">
        <v>462101</v>
      </c>
      <c r="B1671" s="88" t="s">
        <v>1673</v>
      </c>
      <c r="C1671" s="87">
        <v>462101</v>
      </c>
    </row>
    <row r="1672" spans="1:3" x14ac:dyDescent="0.15">
      <c r="A1672" s="87">
        <v>462136</v>
      </c>
      <c r="B1672" s="88" t="s">
        <v>1674</v>
      </c>
      <c r="C1672" s="87">
        <v>462136</v>
      </c>
    </row>
    <row r="1673" spans="1:3" x14ac:dyDescent="0.15">
      <c r="A1673" s="87">
        <v>462144</v>
      </c>
      <c r="B1673" s="88" t="s">
        <v>1675</v>
      </c>
      <c r="C1673" s="87">
        <v>462144</v>
      </c>
    </row>
    <row r="1674" spans="1:3" x14ac:dyDescent="0.15">
      <c r="A1674" s="87">
        <v>462152</v>
      </c>
      <c r="B1674" s="88" t="s">
        <v>1676</v>
      </c>
      <c r="C1674" s="87">
        <v>462152</v>
      </c>
    </row>
    <row r="1675" spans="1:3" x14ac:dyDescent="0.15">
      <c r="A1675" s="87">
        <v>462161</v>
      </c>
      <c r="B1675" s="88" t="s">
        <v>1677</v>
      </c>
      <c r="C1675" s="87">
        <v>462161</v>
      </c>
    </row>
    <row r="1676" spans="1:3" x14ac:dyDescent="0.15">
      <c r="A1676" s="87">
        <v>462179</v>
      </c>
      <c r="B1676" s="88" t="s">
        <v>1678</v>
      </c>
      <c r="C1676" s="87">
        <v>462179</v>
      </c>
    </row>
    <row r="1677" spans="1:3" x14ac:dyDescent="0.15">
      <c r="A1677" s="87">
        <v>462187</v>
      </c>
      <c r="B1677" s="88" t="s">
        <v>1679</v>
      </c>
      <c r="C1677" s="87">
        <v>462187</v>
      </c>
    </row>
    <row r="1678" spans="1:3" x14ac:dyDescent="0.15">
      <c r="A1678" s="87">
        <v>462195</v>
      </c>
      <c r="B1678" s="88" t="s">
        <v>1680</v>
      </c>
      <c r="C1678" s="87">
        <v>462195</v>
      </c>
    </row>
    <row r="1679" spans="1:3" x14ac:dyDescent="0.15">
      <c r="A1679" s="87">
        <v>462209</v>
      </c>
      <c r="B1679" s="88" t="s">
        <v>1681</v>
      </c>
      <c r="C1679" s="87">
        <v>462209</v>
      </c>
    </row>
    <row r="1680" spans="1:3" x14ac:dyDescent="0.15">
      <c r="A1680" s="87">
        <v>462217</v>
      </c>
      <c r="B1680" s="88" t="s">
        <v>1682</v>
      </c>
      <c r="C1680" s="87">
        <v>462217</v>
      </c>
    </row>
    <row r="1681" spans="1:3" x14ac:dyDescent="0.15">
      <c r="A1681" s="87">
        <v>462225</v>
      </c>
      <c r="B1681" s="88" t="s">
        <v>1683</v>
      </c>
      <c r="C1681" s="87">
        <v>462225</v>
      </c>
    </row>
    <row r="1682" spans="1:3" x14ac:dyDescent="0.15">
      <c r="A1682" s="87">
        <v>462233</v>
      </c>
      <c r="B1682" s="88" t="s">
        <v>1684</v>
      </c>
      <c r="C1682" s="87">
        <v>462233</v>
      </c>
    </row>
    <row r="1683" spans="1:3" x14ac:dyDescent="0.15">
      <c r="A1683" s="87">
        <v>462241</v>
      </c>
      <c r="B1683" s="88" t="s">
        <v>1685</v>
      </c>
      <c r="C1683" s="87">
        <v>462241</v>
      </c>
    </row>
    <row r="1684" spans="1:3" x14ac:dyDescent="0.15">
      <c r="A1684" s="87">
        <v>462250</v>
      </c>
      <c r="B1684" s="88" t="s">
        <v>1686</v>
      </c>
      <c r="C1684" s="87">
        <v>462250</v>
      </c>
    </row>
    <row r="1685" spans="1:3" x14ac:dyDescent="0.15">
      <c r="A1685" s="87">
        <v>463035</v>
      </c>
      <c r="B1685" s="88" t="s">
        <v>1687</v>
      </c>
      <c r="C1685" s="87">
        <v>463035</v>
      </c>
    </row>
    <row r="1686" spans="1:3" x14ac:dyDescent="0.15">
      <c r="A1686" s="87">
        <v>463043</v>
      </c>
      <c r="B1686" s="88" t="s">
        <v>1688</v>
      </c>
      <c r="C1686" s="87">
        <v>463043</v>
      </c>
    </row>
    <row r="1687" spans="1:3" x14ac:dyDescent="0.15">
      <c r="A1687" s="87">
        <v>463922</v>
      </c>
      <c r="B1687" s="88" t="s">
        <v>1689</v>
      </c>
      <c r="C1687" s="87">
        <v>463922</v>
      </c>
    </row>
    <row r="1688" spans="1:3" x14ac:dyDescent="0.15">
      <c r="A1688" s="87">
        <v>464040</v>
      </c>
      <c r="B1688" s="88" t="s">
        <v>1690</v>
      </c>
      <c r="C1688" s="87">
        <v>464040</v>
      </c>
    </row>
    <row r="1689" spans="1:3" x14ac:dyDescent="0.15">
      <c r="A1689" s="87">
        <v>464520</v>
      </c>
      <c r="B1689" s="88" t="s">
        <v>1691</v>
      </c>
      <c r="C1689" s="87">
        <v>464520</v>
      </c>
    </row>
    <row r="1690" spans="1:3" x14ac:dyDescent="0.15">
      <c r="A1690" s="87">
        <v>464686</v>
      </c>
      <c r="B1690" s="88" t="s">
        <v>1692</v>
      </c>
      <c r="C1690" s="87">
        <v>464686</v>
      </c>
    </row>
    <row r="1691" spans="1:3" x14ac:dyDescent="0.15">
      <c r="A1691" s="87">
        <v>464821</v>
      </c>
      <c r="B1691" s="88" t="s">
        <v>1693</v>
      </c>
      <c r="C1691" s="87">
        <v>464821</v>
      </c>
    </row>
    <row r="1692" spans="1:3" x14ac:dyDescent="0.15">
      <c r="A1692" s="87">
        <v>464902</v>
      </c>
      <c r="B1692" s="88" t="s">
        <v>1694</v>
      </c>
      <c r="C1692" s="87">
        <v>464902</v>
      </c>
    </row>
    <row r="1693" spans="1:3" x14ac:dyDescent="0.15">
      <c r="A1693" s="87">
        <v>464911</v>
      </c>
      <c r="B1693" s="88" t="s">
        <v>1695</v>
      </c>
      <c r="C1693" s="87">
        <v>464911</v>
      </c>
    </row>
    <row r="1694" spans="1:3" x14ac:dyDescent="0.15">
      <c r="A1694" s="87">
        <v>464929</v>
      </c>
      <c r="B1694" s="88" t="s">
        <v>1696</v>
      </c>
      <c r="C1694" s="87">
        <v>464929</v>
      </c>
    </row>
    <row r="1695" spans="1:3" x14ac:dyDescent="0.15">
      <c r="A1695" s="87">
        <v>465011</v>
      </c>
      <c r="B1695" s="88" t="s">
        <v>1697</v>
      </c>
      <c r="C1695" s="87">
        <v>465011</v>
      </c>
    </row>
    <row r="1696" spans="1:3" x14ac:dyDescent="0.15">
      <c r="A1696" s="87">
        <v>465020</v>
      </c>
      <c r="B1696" s="88" t="s">
        <v>1698</v>
      </c>
      <c r="C1696" s="87">
        <v>465020</v>
      </c>
    </row>
    <row r="1697" spans="1:3" x14ac:dyDescent="0.15">
      <c r="A1697" s="87">
        <v>465054</v>
      </c>
      <c r="B1697" s="88" t="s">
        <v>1699</v>
      </c>
      <c r="C1697" s="87">
        <v>465054</v>
      </c>
    </row>
    <row r="1698" spans="1:3" x14ac:dyDescent="0.15">
      <c r="A1698" s="87">
        <v>465232</v>
      </c>
      <c r="B1698" s="88" t="s">
        <v>1700</v>
      </c>
      <c r="C1698" s="87">
        <v>465232</v>
      </c>
    </row>
    <row r="1699" spans="1:3" x14ac:dyDescent="0.15">
      <c r="A1699" s="87">
        <v>465241</v>
      </c>
      <c r="B1699" s="88" t="s">
        <v>1701</v>
      </c>
      <c r="C1699" s="87">
        <v>465241</v>
      </c>
    </row>
    <row r="1700" spans="1:3" x14ac:dyDescent="0.15">
      <c r="A1700" s="87">
        <v>465259</v>
      </c>
      <c r="B1700" s="88" t="s">
        <v>1702</v>
      </c>
      <c r="C1700" s="87">
        <v>465259</v>
      </c>
    </row>
    <row r="1701" spans="1:3" x14ac:dyDescent="0.15">
      <c r="A1701" s="87">
        <v>465275</v>
      </c>
      <c r="B1701" s="88" t="s">
        <v>1703</v>
      </c>
      <c r="C1701" s="87">
        <v>465275</v>
      </c>
    </row>
    <row r="1702" spans="1:3" x14ac:dyDescent="0.15">
      <c r="A1702" s="87">
        <v>465291</v>
      </c>
      <c r="B1702" s="88" t="s">
        <v>1704</v>
      </c>
      <c r="C1702" s="87">
        <v>465291</v>
      </c>
    </row>
    <row r="1703" spans="1:3" x14ac:dyDescent="0.15">
      <c r="A1703" s="87">
        <v>465305</v>
      </c>
      <c r="B1703" s="88" t="s">
        <v>1705</v>
      </c>
      <c r="C1703" s="87">
        <v>465305</v>
      </c>
    </row>
    <row r="1704" spans="1:3" x14ac:dyDescent="0.15">
      <c r="A1704" s="87">
        <v>465313</v>
      </c>
      <c r="B1704" s="88" t="s">
        <v>1706</v>
      </c>
      <c r="C1704" s="87">
        <v>465313</v>
      </c>
    </row>
    <row r="1705" spans="1:3" x14ac:dyDescent="0.15">
      <c r="A1705" s="87">
        <v>465321</v>
      </c>
      <c r="B1705" s="88" t="s">
        <v>1707</v>
      </c>
      <c r="C1705" s="87">
        <v>465321</v>
      </c>
    </row>
    <row r="1706" spans="1:3" x14ac:dyDescent="0.15">
      <c r="A1706" s="87">
        <v>465330</v>
      </c>
      <c r="B1706" s="88" t="s">
        <v>1708</v>
      </c>
      <c r="C1706" s="87">
        <v>465330</v>
      </c>
    </row>
    <row r="1707" spans="1:3" x14ac:dyDescent="0.15">
      <c r="A1707" s="87">
        <v>465348</v>
      </c>
      <c r="B1707" s="88" t="s">
        <v>1709</v>
      </c>
      <c r="C1707" s="87">
        <v>465348</v>
      </c>
    </row>
    <row r="1708" spans="1:3" x14ac:dyDescent="0.15">
      <c r="A1708" s="87">
        <v>465356</v>
      </c>
      <c r="B1708" s="88" t="s">
        <v>1710</v>
      </c>
      <c r="C1708" s="87">
        <v>465356</v>
      </c>
    </row>
    <row r="1709" spans="1:3" x14ac:dyDescent="0.15">
      <c r="A1709" s="87">
        <v>472018</v>
      </c>
      <c r="B1709" s="88" t="s">
        <v>1711</v>
      </c>
      <c r="C1709" s="87">
        <v>472018</v>
      </c>
    </row>
    <row r="1710" spans="1:3" x14ac:dyDescent="0.15">
      <c r="A1710" s="87">
        <v>472051</v>
      </c>
      <c r="B1710" s="88" t="s">
        <v>1712</v>
      </c>
      <c r="C1710" s="87">
        <v>472051</v>
      </c>
    </row>
    <row r="1711" spans="1:3" x14ac:dyDescent="0.15">
      <c r="A1711" s="87">
        <v>472077</v>
      </c>
      <c r="B1711" s="88" t="s">
        <v>1713</v>
      </c>
      <c r="C1711" s="87">
        <v>472077</v>
      </c>
    </row>
    <row r="1712" spans="1:3" x14ac:dyDescent="0.15">
      <c r="A1712" s="87">
        <v>472085</v>
      </c>
      <c r="B1712" s="88" t="s">
        <v>1714</v>
      </c>
      <c r="C1712" s="87">
        <v>472085</v>
      </c>
    </row>
    <row r="1713" spans="1:3" x14ac:dyDescent="0.15">
      <c r="A1713" s="87">
        <v>472093</v>
      </c>
      <c r="B1713" s="88" t="s">
        <v>1715</v>
      </c>
      <c r="C1713" s="87">
        <v>472093</v>
      </c>
    </row>
    <row r="1714" spans="1:3" x14ac:dyDescent="0.15">
      <c r="A1714" s="87">
        <v>472107</v>
      </c>
      <c r="B1714" s="88" t="s">
        <v>1716</v>
      </c>
      <c r="C1714" s="87">
        <v>472107</v>
      </c>
    </row>
    <row r="1715" spans="1:3" x14ac:dyDescent="0.15">
      <c r="A1715" s="87">
        <v>472115</v>
      </c>
      <c r="B1715" s="88" t="s">
        <v>1717</v>
      </c>
      <c r="C1715" s="87">
        <v>472115</v>
      </c>
    </row>
    <row r="1716" spans="1:3" x14ac:dyDescent="0.15">
      <c r="A1716" s="87">
        <v>472123</v>
      </c>
      <c r="B1716" s="88" t="s">
        <v>1718</v>
      </c>
      <c r="C1716" s="87">
        <v>472123</v>
      </c>
    </row>
    <row r="1717" spans="1:3" x14ac:dyDescent="0.15">
      <c r="A1717" s="87">
        <v>472131</v>
      </c>
      <c r="B1717" s="88" t="s">
        <v>1719</v>
      </c>
      <c r="C1717" s="87">
        <v>472131</v>
      </c>
    </row>
    <row r="1718" spans="1:3" x14ac:dyDescent="0.15">
      <c r="A1718" s="87">
        <v>472140</v>
      </c>
      <c r="B1718" s="88" t="s">
        <v>1720</v>
      </c>
      <c r="C1718" s="87">
        <v>472140</v>
      </c>
    </row>
    <row r="1719" spans="1:3" x14ac:dyDescent="0.15">
      <c r="A1719" s="87">
        <v>472158</v>
      </c>
      <c r="B1719" s="88" t="s">
        <v>1721</v>
      </c>
      <c r="C1719" s="87">
        <v>472158</v>
      </c>
    </row>
    <row r="1720" spans="1:3" x14ac:dyDescent="0.15">
      <c r="A1720" s="87">
        <v>473014</v>
      </c>
      <c r="B1720" s="88" t="s">
        <v>1722</v>
      </c>
      <c r="C1720" s="87">
        <v>473014</v>
      </c>
    </row>
    <row r="1721" spans="1:3" x14ac:dyDescent="0.15">
      <c r="A1721" s="87">
        <v>473022</v>
      </c>
      <c r="B1721" s="88" t="s">
        <v>1723</v>
      </c>
      <c r="C1721" s="87">
        <v>473022</v>
      </c>
    </row>
    <row r="1722" spans="1:3" x14ac:dyDescent="0.15">
      <c r="A1722" s="87">
        <v>473031</v>
      </c>
      <c r="B1722" s="88" t="s">
        <v>1724</v>
      </c>
      <c r="C1722" s="87">
        <v>473031</v>
      </c>
    </row>
    <row r="1723" spans="1:3" x14ac:dyDescent="0.15">
      <c r="A1723" s="87">
        <v>473065</v>
      </c>
      <c r="B1723" s="88" t="s">
        <v>1725</v>
      </c>
      <c r="C1723" s="87">
        <v>473065</v>
      </c>
    </row>
    <row r="1724" spans="1:3" x14ac:dyDescent="0.15">
      <c r="A1724" s="87">
        <v>473081</v>
      </c>
      <c r="B1724" s="88" t="s">
        <v>1726</v>
      </c>
      <c r="C1724" s="87">
        <v>473081</v>
      </c>
    </row>
    <row r="1725" spans="1:3" x14ac:dyDescent="0.15">
      <c r="A1725" s="87">
        <v>473111</v>
      </c>
      <c r="B1725" s="88" t="s">
        <v>1727</v>
      </c>
      <c r="C1725" s="87">
        <v>473111</v>
      </c>
    </row>
    <row r="1726" spans="1:3" x14ac:dyDescent="0.15">
      <c r="A1726" s="87">
        <v>473138</v>
      </c>
      <c r="B1726" s="88" t="s">
        <v>1728</v>
      </c>
      <c r="C1726" s="87">
        <v>473138</v>
      </c>
    </row>
    <row r="1727" spans="1:3" x14ac:dyDescent="0.15">
      <c r="A1727" s="87">
        <v>473146</v>
      </c>
      <c r="B1727" s="88" t="s">
        <v>1729</v>
      </c>
      <c r="C1727" s="87">
        <v>473146</v>
      </c>
    </row>
    <row r="1728" spans="1:3" x14ac:dyDescent="0.15">
      <c r="A1728" s="87">
        <v>473154</v>
      </c>
      <c r="B1728" s="88" t="s">
        <v>1730</v>
      </c>
      <c r="C1728" s="87">
        <v>473154</v>
      </c>
    </row>
    <row r="1729" spans="1:3" x14ac:dyDescent="0.15">
      <c r="A1729" s="87">
        <v>473243</v>
      </c>
      <c r="B1729" s="88" t="s">
        <v>1731</v>
      </c>
      <c r="C1729" s="87">
        <v>473243</v>
      </c>
    </row>
    <row r="1730" spans="1:3" x14ac:dyDescent="0.15">
      <c r="A1730" s="87">
        <v>473251</v>
      </c>
      <c r="B1730" s="88" t="s">
        <v>1732</v>
      </c>
      <c r="C1730" s="87">
        <v>473251</v>
      </c>
    </row>
    <row r="1731" spans="1:3" x14ac:dyDescent="0.15">
      <c r="A1731" s="87">
        <v>473260</v>
      </c>
      <c r="B1731" s="88" t="s">
        <v>1733</v>
      </c>
      <c r="C1731" s="87">
        <v>473260</v>
      </c>
    </row>
    <row r="1732" spans="1:3" x14ac:dyDescent="0.15">
      <c r="A1732" s="87">
        <v>473278</v>
      </c>
      <c r="B1732" s="88" t="s">
        <v>1734</v>
      </c>
      <c r="C1732" s="87">
        <v>473278</v>
      </c>
    </row>
    <row r="1733" spans="1:3" x14ac:dyDescent="0.15">
      <c r="A1733" s="87">
        <v>473286</v>
      </c>
      <c r="B1733" s="88" t="s">
        <v>1735</v>
      </c>
      <c r="C1733" s="87">
        <v>473286</v>
      </c>
    </row>
    <row r="1734" spans="1:3" x14ac:dyDescent="0.15">
      <c r="A1734" s="87">
        <v>473294</v>
      </c>
      <c r="B1734" s="88" t="s">
        <v>1736</v>
      </c>
      <c r="C1734" s="87">
        <v>473294</v>
      </c>
    </row>
    <row r="1735" spans="1:3" x14ac:dyDescent="0.15">
      <c r="A1735" s="87">
        <v>473481</v>
      </c>
      <c r="B1735" s="88" t="s">
        <v>1737</v>
      </c>
      <c r="C1735" s="87">
        <v>473481</v>
      </c>
    </row>
    <row r="1736" spans="1:3" x14ac:dyDescent="0.15">
      <c r="A1736" s="87">
        <v>473502</v>
      </c>
      <c r="B1736" s="88" t="s">
        <v>1738</v>
      </c>
      <c r="C1736" s="87">
        <v>473502</v>
      </c>
    </row>
    <row r="1737" spans="1:3" x14ac:dyDescent="0.15">
      <c r="A1737" s="87">
        <v>473537</v>
      </c>
      <c r="B1737" s="88" t="s">
        <v>1739</v>
      </c>
      <c r="C1737" s="87">
        <v>473537</v>
      </c>
    </row>
    <row r="1738" spans="1:3" x14ac:dyDescent="0.15">
      <c r="A1738" s="87">
        <v>473545</v>
      </c>
      <c r="B1738" s="88" t="s">
        <v>1740</v>
      </c>
      <c r="C1738" s="87">
        <v>473545</v>
      </c>
    </row>
    <row r="1739" spans="1:3" x14ac:dyDescent="0.15">
      <c r="A1739" s="87">
        <v>473553</v>
      </c>
      <c r="B1739" s="88" t="s">
        <v>1741</v>
      </c>
      <c r="C1739" s="87">
        <v>473553</v>
      </c>
    </row>
    <row r="1740" spans="1:3" x14ac:dyDescent="0.15">
      <c r="A1740" s="87">
        <v>473561</v>
      </c>
      <c r="B1740" s="88" t="s">
        <v>1742</v>
      </c>
      <c r="C1740" s="87">
        <v>473561</v>
      </c>
    </row>
    <row r="1741" spans="1:3" x14ac:dyDescent="0.15">
      <c r="A1741" s="87">
        <v>473570</v>
      </c>
      <c r="B1741" s="88" t="s">
        <v>1743</v>
      </c>
      <c r="C1741" s="87">
        <v>473570</v>
      </c>
    </row>
    <row r="1742" spans="1:3" x14ac:dyDescent="0.15">
      <c r="A1742" s="87">
        <v>473588</v>
      </c>
      <c r="B1742" s="88" t="s">
        <v>1744</v>
      </c>
      <c r="C1742" s="87">
        <v>473588</v>
      </c>
    </row>
    <row r="1743" spans="1:3" x14ac:dyDescent="0.15">
      <c r="A1743" s="87">
        <v>473596</v>
      </c>
      <c r="B1743" s="88" t="s">
        <v>1745</v>
      </c>
      <c r="C1743" s="87">
        <v>473596</v>
      </c>
    </row>
    <row r="1744" spans="1:3" x14ac:dyDescent="0.15">
      <c r="A1744" s="87">
        <v>473600</v>
      </c>
      <c r="B1744" s="88" t="s">
        <v>1746</v>
      </c>
      <c r="C1744" s="87">
        <v>473600</v>
      </c>
    </row>
    <row r="1745" spans="1:3" x14ac:dyDescent="0.15">
      <c r="A1745" s="87">
        <v>473618</v>
      </c>
      <c r="B1745" s="88" t="s">
        <v>1747</v>
      </c>
      <c r="C1745" s="87">
        <v>473618</v>
      </c>
    </row>
    <row r="1746" spans="1:3" x14ac:dyDescent="0.15">
      <c r="A1746" s="87">
        <v>473626</v>
      </c>
      <c r="B1746" s="88" t="s">
        <v>1748</v>
      </c>
      <c r="C1746" s="87">
        <v>473626</v>
      </c>
    </row>
    <row r="1747" spans="1:3" x14ac:dyDescent="0.15">
      <c r="A1747" s="87">
        <v>473758</v>
      </c>
      <c r="B1747" s="88" t="s">
        <v>1749</v>
      </c>
      <c r="C1747" s="87">
        <v>473758</v>
      </c>
    </row>
    <row r="1748" spans="1:3" x14ac:dyDescent="0.15">
      <c r="A1748" s="87">
        <v>473812</v>
      </c>
      <c r="B1748" s="88" t="s">
        <v>1750</v>
      </c>
      <c r="C1748" s="87">
        <v>473812</v>
      </c>
    </row>
    <row r="1749" spans="1:3" x14ac:dyDescent="0.15">
      <c r="A1749" s="87">
        <v>473821</v>
      </c>
      <c r="B1749" s="88" t="s">
        <v>1751</v>
      </c>
      <c r="C1749" s="87">
        <v>473821</v>
      </c>
    </row>
    <row r="1750" spans="1:3" x14ac:dyDescent="0.15">
      <c r="A1750" s="87">
        <v>3000</v>
      </c>
      <c r="B1750" s="88" t="s">
        <v>1752</v>
      </c>
      <c r="C1750" s="87">
        <v>3000</v>
      </c>
    </row>
    <row r="1751" spans="1:3" x14ac:dyDescent="0.15">
      <c r="A1751" s="87">
        <v>7005</v>
      </c>
      <c r="B1751" s="88" t="s">
        <v>1753</v>
      </c>
      <c r="C1751" s="87">
        <v>7005</v>
      </c>
    </row>
    <row r="1752" spans="1:3" x14ac:dyDescent="0.15">
      <c r="A1752" s="87">
        <v>10006</v>
      </c>
      <c r="B1752" s="88" t="s">
        <v>1754</v>
      </c>
      <c r="C1752" s="87">
        <v>10006</v>
      </c>
    </row>
    <row r="1753" spans="1:3" x14ac:dyDescent="0.15">
      <c r="A1753" s="87">
        <v>20001</v>
      </c>
      <c r="B1753" s="88" t="s">
        <v>1755</v>
      </c>
      <c r="C1753" s="87">
        <v>20001</v>
      </c>
    </row>
    <row r="1754" spans="1:3" x14ac:dyDescent="0.15">
      <c r="A1754" s="87">
        <v>30007</v>
      </c>
      <c r="B1754" s="88" t="s">
        <v>1756</v>
      </c>
      <c r="C1754" s="87">
        <v>30007</v>
      </c>
    </row>
    <row r="1755" spans="1:3" x14ac:dyDescent="0.15">
      <c r="A1755" s="87">
        <v>40002</v>
      </c>
      <c r="B1755" s="88" t="s">
        <v>1757</v>
      </c>
      <c r="C1755" s="87">
        <v>40002</v>
      </c>
    </row>
    <row r="1756" spans="1:3" x14ac:dyDescent="0.15">
      <c r="A1756" s="87">
        <v>50008</v>
      </c>
      <c r="B1756" s="88" t="s">
        <v>1758</v>
      </c>
      <c r="C1756" s="87">
        <v>50008</v>
      </c>
    </row>
    <row r="1757" spans="1:3" x14ac:dyDescent="0.15">
      <c r="A1757" s="87">
        <v>60003</v>
      </c>
      <c r="B1757" s="88" t="s">
        <v>1759</v>
      </c>
      <c r="C1757" s="87">
        <v>60003</v>
      </c>
    </row>
    <row r="1758" spans="1:3" x14ac:dyDescent="0.15">
      <c r="A1758" s="87">
        <v>70009</v>
      </c>
      <c r="B1758" s="88" t="s">
        <v>1760</v>
      </c>
      <c r="C1758" s="87">
        <v>70009</v>
      </c>
    </row>
    <row r="1759" spans="1:3" x14ac:dyDescent="0.15">
      <c r="A1759" s="87">
        <v>80004</v>
      </c>
      <c r="B1759" s="88" t="s">
        <v>1761</v>
      </c>
      <c r="C1759" s="87">
        <v>80004</v>
      </c>
    </row>
    <row r="1760" spans="1:3" x14ac:dyDescent="0.15">
      <c r="A1760" s="87">
        <v>90000</v>
      </c>
      <c r="B1760" s="88" t="s">
        <v>1762</v>
      </c>
      <c r="C1760" s="87">
        <v>90000</v>
      </c>
    </row>
    <row r="1761" spans="1:3" x14ac:dyDescent="0.15">
      <c r="A1761" s="87">
        <v>100005</v>
      </c>
      <c r="B1761" s="88" t="s">
        <v>1763</v>
      </c>
      <c r="C1761" s="87">
        <v>100005</v>
      </c>
    </row>
    <row r="1762" spans="1:3" x14ac:dyDescent="0.15">
      <c r="A1762" s="87">
        <v>110001</v>
      </c>
      <c r="B1762" s="88" t="s">
        <v>1764</v>
      </c>
      <c r="C1762" s="87">
        <v>110001</v>
      </c>
    </row>
    <row r="1763" spans="1:3" x14ac:dyDescent="0.15">
      <c r="A1763" s="87">
        <v>120006</v>
      </c>
      <c r="B1763" s="88" t="s">
        <v>1765</v>
      </c>
      <c r="C1763" s="87">
        <v>120006</v>
      </c>
    </row>
    <row r="1764" spans="1:3" x14ac:dyDescent="0.15">
      <c r="A1764" s="87">
        <v>130001</v>
      </c>
      <c r="B1764" s="88" t="s">
        <v>1766</v>
      </c>
      <c r="C1764" s="87">
        <v>130001</v>
      </c>
    </row>
    <row r="1765" spans="1:3" x14ac:dyDescent="0.15">
      <c r="A1765" s="87">
        <v>140007</v>
      </c>
      <c r="B1765" s="88" t="s">
        <v>1767</v>
      </c>
      <c r="C1765" s="87">
        <v>140007</v>
      </c>
    </row>
    <row r="1766" spans="1:3" x14ac:dyDescent="0.15">
      <c r="A1766" s="87">
        <v>150002</v>
      </c>
      <c r="B1766" s="88" t="s">
        <v>1768</v>
      </c>
      <c r="C1766" s="87">
        <v>150002</v>
      </c>
    </row>
    <row r="1767" spans="1:3" x14ac:dyDescent="0.15">
      <c r="A1767" s="87">
        <v>160008</v>
      </c>
      <c r="B1767" s="88" t="s">
        <v>1769</v>
      </c>
      <c r="C1767" s="87">
        <v>160008</v>
      </c>
    </row>
    <row r="1768" spans="1:3" x14ac:dyDescent="0.15">
      <c r="A1768" s="87">
        <v>170003</v>
      </c>
      <c r="B1768" s="88" t="s">
        <v>1770</v>
      </c>
      <c r="C1768" s="87">
        <v>170003</v>
      </c>
    </row>
    <row r="1769" spans="1:3" x14ac:dyDescent="0.15">
      <c r="A1769" s="87">
        <v>180009</v>
      </c>
      <c r="B1769" s="88" t="s">
        <v>1771</v>
      </c>
      <c r="C1769" s="87">
        <v>180009</v>
      </c>
    </row>
    <row r="1770" spans="1:3" x14ac:dyDescent="0.15">
      <c r="A1770" s="87">
        <v>190004</v>
      </c>
      <c r="B1770" s="88" t="s">
        <v>1772</v>
      </c>
      <c r="C1770" s="87">
        <v>190004</v>
      </c>
    </row>
    <row r="1771" spans="1:3" x14ac:dyDescent="0.15">
      <c r="A1771" s="87">
        <v>200000</v>
      </c>
      <c r="B1771" s="88" t="s">
        <v>1773</v>
      </c>
      <c r="C1771" s="87">
        <v>200000</v>
      </c>
    </row>
    <row r="1772" spans="1:3" x14ac:dyDescent="0.15">
      <c r="A1772" s="87">
        <v>210005</v>
      </c>
      <c r="B1772" s="88" t="s">
        <v>1774</v>
      </c>
      <c r="C1772" s="87">
        <v>210005</v>
      </c>
    </row>
    <row r="1773" spans="1:3" x14ac:dyDescent="0.15">
      <c r="A1773" s="87">
        <v>220001</v>
      </c>
      <c r="B1773" s="88" t="s">
        <v>1775</v>
      </c>
      <c r="C1773" s="87">
        <v>220001</v>
      </c>
    </row>
    <row r="1774" spans="1:3" x14ac:dyDescent="0.15">
      <c r="A1774" s="87">
        <v>230006</v>
      </c>
      <c r="B1774" s="88" t="s">
        <v>1776</v>
      </c>
      <c r="C1774" s="87">
        <v>230006</v>
      </c>
    </row>
    <row r="1775" spans="1:3" x14ac:dyDescent="0.15">
      <c r="A1775" s="87">
        <v>240001</v>
      </c>
      <c r="B1775" s="88" t="s">
        <v>1777</v>
      </c>
      <c r="C1775" s="87">
        <v>240001</v>
      </c>
    </row>
    <row r="1776" spans="1:3" x14ac:dyDescent="0.15">
      <c r="A1776" s="87">
        <v>250007</v>
      </c>
      <c r="B1776" s="88" t="s">
        <v>1778</v>
      </c>
      <c r="C1776" s="87">
        <v>250007</v>
      </c>
    </row>
    <row r="1777" spans="1:3" x14ac:dyDescent="0.15">
      <c r="A1777" s="87">
        <v>260002</v>
      </c>
      <c r="B1777" s="88" t="s">
        <v>1779</v>
      </c>
      <c r="C1777" s="87">
        <v>260002</v>
      </c>
    </row>
    <row r="1778" spans="1:3" x14ac:dyDescent="0.15">
      <c r="A1778" s="87">
        <v>270008</v>
      </c>
      <c r="B1778" s="88" t="s">
        <v>1780</v>
      </c>
      <c r="C1778" s="87">
        <v>270008</v>
      </c>
    </row>
    <row r="1779" spans="1:3" x14ac:dyDescent="0.15">
      <c r="A1779" s="87">
        <v>280003</v>
      </c>
      <c r="B1779" s="88" t="s">
        <v>1781</v>
      </c>
      <c r="C1779" s="87">
        <v>280003</v>
      </c>
    </row>
    <row r="1780" spans="1:3" x14ac:dyDescent="0.15">
      <c r="A1780" s="87">
        <v>290009</v>
      </c>
      <c r="B1780" s="88" t="s">
        <v>1782</v>
      </c>
      <c r="C1780" s="87">
        <v>290009</v>
      </c>
    </row>
    <row r="1781" spans="1:3" x14ac:dyDescent="0.15">
      <c r="A1781" s="87">
        <v>300004</v>
      </c>
      <c r="B1781" s="88" t="s">
        <v>1783</v>
      </c>
      <c r="C1781" s="87">
        <v>300004</v>
      </c>
    </row>
    <row r="1782" spans="1:3" x14ac:dyDescent="0.15">
      <c r="A1782" s="87">
        <v>310000</v>
      </c>
      <c r="B1782" s="88" t="s">
        <v>1784</v>
      </c>
      <c r="C1782" s="87">
        <v>310000</v>
      </c>
    </row>
    <row r="1783" spans="1:3" x14ac:dyDescent="0.15">
      <c r="A1783" s="87">
        <v>320005</v>
      </c>
      <c r="B1783" s="88" t="s">
        <v>1785</v>
      </c>
      <c r="C1783" s="87">
        <v>320005</v>
      </c>
    </row>
    <row r="1784" spans="1:3" x14ac:dyDescent="0.15">
      <c r="A1784" s="87">
        <v>330001</v>
      </c>
      <c r="B1784" s="88" t="s">
        <v>1786</v>
      </c>
      <c r="C1784" s="87">
        <v>330001</v>
      </c>
    </row>
    <row r="1785" spans="1:3" x14ac:dyDescent="0.15">
      <c r="A1785" s="87">
        <v>340006</v>
      </c>
      <c r="B1785" s="88" t="s">
        <v>1787</v>
      </c>
      <c r="C1785" s="87">
        <v>340006</v>
      </c>
    </row>
    <row r="1786" spans="1:3" x14ac:dyDescent="0.15">
      <c r="A1786" s="87">
        <v>350001</v>
      </c>
      <c r="B1786" s="88" t="s">
        <v>1788</v>
      </c>
      <c r="C1786" s="87">
        <v>350001</v>
      </c>
    </row>
    <row r="1787" spans="1:3" x14ac:dyDescent="0.15">
      <c r="A1787" s="87">
        <v>360007</v>
      </c>
      <c r="B1787" s="88" t="s">
        <v>1789</v>
      </c>
      <c r="C1787" s="87">
        <v>360007</v>
      </c>
    </row>
    <row r="1788" spans="1:3" x14ac:dyDescent="0.15">
      <c r="A1788" s="87">
        <v>370002</v>
      </c>
      <c r="B1788" s="88" t="s">
        <v>1790</v>
      </c>
      <c r="C1788" s="87">
        <v>370002</v>
      </c>
    </row>
    <row r="1789" spans="1:3" x14ac:dyDescent="0.15">
      <c r="A1789" s="87">
        <v>380008</v>
      </c>
      <c r="B1789" s="88" t="s">
        <v>1791</v>
      </c>
      <c r="C1789" s="87">
        <v>380008</v>
      </c>
    </row>
    <row r="1790" spans="1:3" x14ac:dyDescent="0.15">
      <c r="A1790" s="87">
        <v>390003</v>
      </c>
      <c r="B1790" s="88" t="s">
        <v>1792</v>
      </c>
      <c r="C1790" s="87">
        <v>390003</v>
      </c>
    </row>
    <row r="1791" spans="1:3" x14ac:dyDescent="0.15">
      <c r="A1791" s="87">
        <v>400009</v>
      </c>
      <c r="B1791" s="88" t="s">
        <v>1793</v>
      </c>
      <c r="C1791" s="87">
        <v>400009</v>
      </c>
    </row>
    <row r="1792" spans="1:3" x14ac:dyDescent="0.15">
      <c r="A1792" s="87">
        <v>410004</v>
      </c>
      <c r="B1792" s="88" t="s">
        <v>1794</v>
      </c>
      <c r="C1792" s="87">
        <v>410004</v>
      </c>
    </row>
    <row r="1793" spans="1:3" x14ac:dyDescent="0.15">
      <c r="A1793" s="87">
        <v>420000</v>
      </c>
      <c r="B1793" s="88" t="s">
        <v>1795</v>
      </c>
      <c r="C1793" s="87">
        <v>420000</v>
      </c>
    </row>
    <row r="1794" spans="1:3" x14ac:dyDescent="0.15">
      <c r="A1794" s="87">
        <v>430005</v>
      </c>
      <c r="B1794" s="88" t="s">
        <v>1796</v>
      </c>
      <c r="C1794" s="87">
        <v>430005</v>
      </c>
    </row>
    <row r="1795" spans="1:3" x14ac:dyDescent="0.15">
      <c r="A1795" s="87">
        <v>440001</v>
      </c>
      <c r="B1795" s="88" t="s">
        <v>1797</v>
      </c>
      <c r="C1795" s="87">
        <v>440001</v>
      </c>
    </row>
    <row r="1796" spans="1:3" x14ac:dyDescent="0.15">
      <c r="A1796" s="87">
        <v>450006</v>
      </c>
      <c r="B1796" s="88" t="s">
        <v>1798</v>
      </c>
      <c r="C1796" s="87">
        <v>450006</v>
      </c>
    </row>
    <row r="1797" spans="1:3" x14ac:dyDescent="0.15">
      <c r="A1797" s="87">
        <v>460001</v>
      </c>
      <c r="B1797" s="88" t="s">
        <v>1799</v>
      </c>
      <c r="C1797" s="87">
        <v>460001</v>
      </c>
    </row>
    <row r="1798" spans="1:3" x14ac:dyDescent="0.15">
      <c r="A1798" s="87">
        <v>470007</v>
      </c>
      <c r="B1798" s="88" t="s">
        <v>1800</v>
      </c>
      <c r="C1798" s="87">
        <v>470007</v>
      </c>
    </row>
    <row r="1799" spans="1:3" x14ac:dyDescent="0.15">
      <c r="A1799" s="87">
        <v>990001</v>
      </c>
      <c r="B1799" s="88" t="s">
        <v>1801</v>
      </c>
      <c r="C1799" s="87">
        <v>990001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申請書（医療機関が入力必要）</vt:lpstr>
      <vt:lpstr>ドロップダウンリスト</vt:lpstr>
      <vt:lpstr>自治体名</vt:lpstr>
      <vt:lpstr>自治体名!自治体コード一覧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和之</dc:creator>
  <cp:lastModifiedBy>高橋 和之</cp:lastModifiedBy>
  <cp:lastPrinted>2021-11-26T02:42:23Z</cp:lastPrinted>
  <dcterms:created xsi:type="dcterms:W3CDTF">2021-11-17T11:50:07Z</dcterms:created>
  <dcterms:modified xsi:type="dcterms:W3CDTF">2021-11-26T02:42:36Z</dcterms:modified>
</cp:coreProperties>
</file>