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tsfs2\保健福祉部高齢者支援課\地域支援係\22地域支援事業\04地域包括支援センター（設置）\02-09　向陽台区地域包括支援センター設置届\令和３年度向陽台区地域包括支援センターに係る受託者公募について\02 プロポーザル実施起案\"/>
    </mc:Choice>
  </mc:AlternateContent>
  <bookViews>
    <workbookView xWindow="0" yWindow="0" windowWidth="19200" windowHeight="11925"/>
  </bookViews>
  <sheets>
    <sheet name="収支計画書" sheetId="5" r:id="rId1"/>
    <sheet name="記載例" sheetId="6" r:id="rId2"/>
  </sheets>
  <calcPr calcId="152511"/>
</workbook>
</file>

<file path=xl/calcChain.xml><?xml version="1.0" encoding="utf-8"?>
<calcChain xmlns="http://schemas.openxmlformats.org/spreadsheetml/2006/main">
  <c r="N20" i="6" l="1"/>
  <c r="N10" i="6" s="1"/>
  <c r="N11" i="6"/>
  <c r="N5" i="6"/>
  <c r="N44" i="6" l="1"/>
  <c r="N5" i="5"/>
  <c r="N20" i="5" l="1"/>
  <c r="N11" i="5"/>
  <c r="N10" i="5" l="1"/>
  <c r="N44" i="5" l="1"/>
</calcChain>
</file>

<file path=xl/sharedStrings.xml><?xml version="1.0" encoding="utf-8"?>
<sst xmlns="http://schemas.openxmlformats.org/spreadsheetml/2006/main" count="126" uniqueCount="59">
  <si>
    <t>【単位：円】</t>
    <rPh sb="1" eb="3">
      <t>タンイ</t>
    </rPh>
    <rPh sb="4" eb="5">
      <t>エン</t>
    </rPh>
    <phoneticPr fontId="4"/>
  </si>
  <si>
    <t>項　　目</t>
    <rPh sb="0" eb="1">
      <t>コウ</t>
    </rPh>
    <rPh sb="3" eb="4">
      <t>メ</t>
    </rPh>
    <phoneticPr fontId="4"/>
  </si>
  <si>
    <t>１　収入の部</t>
    <rPh sb="2" eb="4">
      <t>シュウニュウ</t>
    </rPh>
    <rPh sb="5" eb="6">
      <t>ブ</t>
    </rPh>
    <phoneticPr fontId="4"/>
  </si>
  <si>
    <t>２　支出の部</t>
    <rPh sb="2" eb="4">
      <t>シシュツ</t>
    </rPh>
    <rPh sb="5" eb="6">
      <t>ブ</t>
    </rPh>
    <phoneticPr fontId="4"/>
  </si>
  <si>
    <t>人件費</t>
    <rPh sb="0" eb="3">
      <t>ジンケンヒ</t>
    </rPh>
    <phoneticPr fontId="4"/>
  </si>
  <si>
    <t>職員3人分人件費</t>
    <rPh sb="0" eb="2">
      <t>ショクイン</t>
    </rPh>
    <rPh sb="3" eb="4">
      <t>ニン</t>
    </rPh>
    <rPh sb="4" eb="5">
      <t>ブン</t>
    </rPh>
    <rPh sb="5" eb="8">
      <t>ジンケンヒ</t>
    </rPh>
    <phoneticPr fontId="4"/>
  </si>
  <si>
    <t>職員3人分事業主負担</t>
    <rPh sb="0" eb="2">
      <t>ショクイン</t>
    </rPh>
    <rPh sb="3" eb="5">
      <t>ニンブン</t>
    </rPh>
    <rPh sb="5" eb="8">
      <t>ジギョウヌシ</t>
    </rPh>
    <rPh sb="8" eb="10">
      <t>フタン</t>
    </rPh>
    <phoneticPr fontId="4"/>
  </si>
  <si>
    <t>事務費</t>
    <rPh sb="0" eb="3">
      <t>ジムヒ</t>
    </rPh>
    <phoneticPr fontId="4"/>
  </si>
  <si>
    <t>研修、出張旅費</t>
    <phoneticPr fontId="4"/>
  </si>
  <si>
    <t>講演会謝金</t>
    <rPh sb="0" eb="3">
      <t>コウエンカイ</t>
    </rPh>
    <rPh sb="3" eb="5">
      <t>シャキン</t>
    </rPh>
    <phoneticPr fontId="4"/>
  </si>
  <si>
    <t>コピー料等印刷費用</t>
    <rPh sb="3" eb="4">
      <t>リョウ</t>
    </rPh>
    <rPh sb="4" eb="5">
      <t>トウ</t>
    </rPh>
    <rPh sb="5" eb="7">
      <t>インサツ</t>
    </rPh>
    <rPh sb="7" eb="9">
      <t>ヒヨウ</t>
    </rPh>
    <phoneticPr fontId="4"/>
  </si>
  <si>
    <t>自動車保険3台分、損害保険61千円×2</t>
  </si>
  <si>
    <t>事務用消耗品</t>
    <rPh sb="0" eb="3">
      <t>ジムヨウ</t>
    </rPh>
    <rPh sb="3" eb="5">
      <t>ショウモウ</t>
    </rPh>
    <rPh sb="5" eb="6">
      <t>ヒン</t>
    </rPh>
    <phoneticPr fontId="4"/>
  </si>
  <si>
    <t>車輌ﾘｰｽ代16千円×3台×12ケ月、施設利用料</t>
    <rPh sb="5" eb="6">
      <t>ダイ</t>
    </rPh>
    <phoneticPr fontId="4"/>
  </si>
  <si>
    <t>謝金源泉所得税</t>
    <rPh sb="0" eb="2">
      <t>シャキン</t>
    </rPh>
    <rPh sb="2" eb="4">
      <t>ゲンセン</t>
    </rPh>
    <rPh sb="4" eb="7">
      <t>ショトクゼイ</t>
    </rPh>
    <phoneticPr fontId="4"/>
  </si>
  <si>
    <t>ガソリン1Ｌ155.52円×640k×12ケ月÷12k/l×3台</t>
    <phoneticPr fontId="4"/>
  </si>
  <si>
    <t>印刷製本費</t>
    <rPh sb="0" eb="2">
      <t>インサツ</t>
    </rPh>
    <rPh sb="2" eb="4">
      <t>セイホン</t>
    </rPh>
    <rPh sb="4" eb="5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</si>
  <si>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</si>
  <si>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委託料</t>
    <rPh sb="0" eb="3">
      <t>イタクリョウ</t>
    </rPh>
    <phoneticPr fontId="3"/>
  </si>
  <si>
    <t>福利厚生費</t>
    <rPh sb="0" eb="2">
      <t>フクリ</t>
    </rPh>
    <rPh sb="2" eb="5">
      <t>コウセイヒ</t>
    </rPh>
    <phoneticPr fontId="3"/>
  </si>
  <si>
    <t>業務委託費</t>
    <rPh sb="0" eb="2">
      <t>ギョウム</t>
    </rPh>
    <rPh sb="2" eb="4">
      <t>イタク</t>
    </rPh>
    <rPh sb="4" eb="5">
      <t>ヒ</t>
    </rPh>
    <phoneticPr fontId="3"/>
  </si>
  <si>
    <t>保険料</t>
    <rPh sb="0" eb="3">
      <t>ホケンリョウ</t>
    </rPh>
    <phoneticPr fontId="3"/>
  </si>
  <si>
    <t>賃借料</t>
    <rPh sb="0" eb="3">
      <t>チンシャクリョウ</t>
    </rPh>
    <phoneticPr fontId="3"/>
  </si>
  <si>
    <t>研修研究費</t>
    <rPh sb="0" eb="2">
      <t>ケンシュウ</t>
    </rPh>
    <rPh sb="2" eb="5">
      <t>ケンキュウヒ</t>
    </rPh>
    <phoneticPr fontId="3"/>
  </si>
  <si>
    <t>旅費交通費</t>
    <rPh sb="0" eb="2">
      <t>リョヒ</t>
    </rPh>
    <rPh sb="2" eb="5">
      <t>コウツウヒ</t>
    </rPh>
    <phoneticPr fontId="3"/>
  </si>
  <si>
    <t>消耗品費</t>
    <rPh sb="0" eb="3">
      <t>ショウモウヒン</t>
    </rPh>
    <rPh sb="3" eb="4">
      <t>ヒ</t>
    </rPh>
    <phoneticPr fontId="3"/>
  </si>
  <si>
    <t>燃料費</t>
    <rPh sb="0" eb="3">
      <t>ネンリョウヒ</t>
    </rPh>
    <phoneticPr fontId="3"/>
  </si>
  <si>
    <t>水道光熱費</t>
    <rPh sb="0" eb="2">
      <t>スイドウ</t>
    </rPh>
    <rPh sb="2" eb="5">
      <t>コウネツヒ</t>
    </rPh>
    <phoneticPr fontId="3"/>
  </si>
  <si>
    <t>雑費</t>
    <rPh sb="0" eb="2">
      <t>ザッピ</t>
    </rPh>
    <phoneticPr fontId="3"/>
  </si>
  <si>
    <t>法定福利費（3職種）</t>
    <rPh sb="0" eb="2">
      <t>ホウテイ</t>
    </rPh>
    <rPh sb="2" eb="4">
      <t>フクリ</t>
    </rPh>
    <rPh sb="4" eb="5">
      <t>ヒ</t>
    </rPh>
    <rPh sb="7" eb="9">
      <t>ショクシュ</t>
    </rPh>
    <phoneticPr fontId="9"/>
  </si>
  <si>
    <t>法定福利費(3職種以外）</t>
    <rPh sb="0" eb="2">
      <t>ホウテイ</t>
    </rPh>
    <rPh sb="2" eb="4">
      <t>フクリ</t>
    </rPh>
    <rPh sb="4" eb="5">
      <t>ヒ</t>
    </rPh>
    <rPh sb="7" eb="9">
      <t>ショクシュ</t>
    </rPh>
    <rPh sb="9" eb="11">
      <t>イガイ</t>
    </rPh>
    <phoneticPr fontId="3"/>
  </si>
  <si>
    <t>職員給与（3職種）</t>
    <rPh sb="0" eb="2">
      <t>ショクイン</t>
    </rPh>
    <rPh sb="2" eb="4">
      <t>キュウヨ</t>
    </rPh>
    <rPh sb="6" eb="8">
      <t>ショクシュ</t>
    </rPh>
    <phoneticPr fontId="3"/>
  </si>
  <si>
    <t>職員給与（3職種以外）</t>
    <rPh sb="0" eb="2">
      <t>ショクイン</t>
    </rPh>
    <rPh sb="2" eb="4">
      <t>キュウヨ</t>
    </rPh>
    <rPh sb="8" eb="10">
      <t>イガイ</t>
    </rPh>
    <phoneticPr fontId="9"/>
  </si>
  <si>
    <t>職員賞与（3職種）</t>
    <rPh sb="0" eb="2">
      <t>ショクイン</t>
    </rPh>
    <rPh sb="2" eb="4">
      <t>ショウヨ</t>
    </rPh>
    <rPh sb="6" eb="8">
      <t>ショクシュ</t>
    </rPh>
    <phoneticPr fontId="3"/>
  </si>
  <si>
    <t>職員賞与（3職種以外）</t>
    <rPh sb="0" eb="2">
      <t>ショクイン</t>
    </rPh>
    <rPh sb="2" eb="4">
      <t>ショウヨ</t>
    </rPh>
    <rPh sb="8" eb="10">
      <t>イガイ</t>
    </rPh>
    <phoneticPr fontId="9"/>
  </si>
  <si>
    <t>退職給付（3職種）</t>
    <rPh sb="0" eb="2">
      <t>タイショク</t>
    </rPh>
    <rPh sb="2" eb="4">
      <t>キュウフ</t>
    </rPh>
    <rPh sb="6" eb="8">
      <t>ショクシュ</t>
    </rPh>
    <phoneticPr fontId="3"/>
  </si>
  <si>
    <t>退職給付（3職種以外）</t>
    <rPh sb="0" eb="2">
      <t>タイショク</t>
    </rPh>
    <rPh sb="2" eb="4">
      <t>キュウフ</t>
    </rPh>
    <rPh sb="8" eb="10">
      <t>イガイ</t>
    </rPh>
    <phoneticPr fontId="9"/>
  </si>
  <si>
    <t>収支差額</t>
    <rPh sb="0" eb="2">
      <t>シュウシ</t>
    </rPh>
    <rPh sb="2" eb="4">
      <t>サガク</t>
    </rPh>
    <phoneticPr fontId="4"/>
  </si>
  <si>
    <t>主な内容（内訳）</t>
    <rPh sb="0" eb="1">
      <t>オモ</t>
    </rPh>
    <rPh sb="2" eb="4">
      <t>ナイヨウ</t>
    </rPh>
    <rPh sb="5" eb="7">
      <t>ウチワケ</t>
    </rPh>
    <phoneticPr fontId="4"/>
  </si>
  <si>
    <t>金額</t>
    <rPh sb="0" eb="2">
      <t>キンガク</t>
    </rPh>
    <phoneticPr fontId="4"/>
  </si>
  <si>
    <t>第１号介護予防支援事業収入</t>
    <rPh sb="0" eb="1">
      <t>ダイ</t>
    </rPh>
    <rPh sb="2" eb="3">
      <t>ゴウ</t>
    </rPh>
    <rPh sb="3" eb="5">
      <t>カイゴ</t>
    </rPh>
    <rPh sb="5" eb="7">
      <t>ヨボウ</t>
    </rPh>
    <rPh sb="7" eb="9">
      <t>シエン</t>
    </rPh>
    <rPh sb="9" eb="11">
      <t>ジギョウ</t>
    </rPh>
    <rPh sb="11" eb="13">
      <t>シュウニュウ</t>
    </rPh>
    <phoneticPr fontId="9"/>
  </si>
  <si>
    <t>指定介護予防支援事業収入</t>
    <rPh sb="0" eb="2">
      <t>シテイ</t>
    </rPh>
    <rPh sb="2" eb="4">
      <t>カイゴ</t>
    </rPh>
    <rPh sb="4" eb="6">
      <t>ヨボウ</t>
    </rPh>
    <rPh sb="6" eb="8">
      <t>シエン</t>
    </rPh>
    <rPh sb="8" eb="10">
      <t>ジギョウ</t>
    </rPh>
    <rPh sb="10" eb="12">
      <t>シュウニュウ</t>
    </rPh>
    <phoneticPr fontId="3"/>
  </si>
  <si>
    <t>健康診断料</t>
    <rPh sb="0" eb="2">
      <t>ケンコウ</t>
    </rPh>
    <rPh sb="2" eb="4">
      <t>シンダン</t>
    </rPh>
    <rPh sb="4" eb="5">
      <t>リョウ</t>
    </rPh>
    <phoneticPr fontId="7"/>
  </si>
  <si>
    <t>事務用品、印刷機トナー代</t>
    <rPh sb="0" eb="2">
      <t>ジム</t>
    </rPh>
    <rPh sb="2" eb="4">
      <t>ヨウヒン</t>
    </rPh>
    <rPh sb="5" eb="7">
      <t>インサツ</t>
    </rPh>
    <rPh sb="7" eb="8">
      <t>キ</t>
    </rPh>
    <rPh sb="11" eb="12">
      <t>ダイ</t>
    </rPh>
    <phoneticPr fontId="7"/>
  </si>
  <si>
    <t>コピー料</t>
    <rPh sb="3" eb="4">
      <t>リョウ</t>
    </rPh>
    <phoneticPr fontId="7"/>
  </si>
  <si>
    <t>電気、ガス、上下水道使用料</t>
    <rPh sb="0" eb="2">
      <t>デンキ</t>
    </rPh>
    <rPh sb="6" eb="8">
      <t>ジョウゲ</t>
    </rPh>
    <rPh sb="8" eb="10">
      <t>スイドウ</t>
    </rPh>
    <rPh sb="10" eb="13">
      <t>シヨウリョウ</t>
    </rPh>
    <phoneticPr fontId="7"/>
  </si>
  <si>
    <t>固定電話、携帯電話、FAX回線使用料</t>
    <rPh sb="0" eb="2">
      <t>コテイ</t>
    </rPh>
    <rPh sb="2" eb="4">
      <t>デンワ</t>
    </rPh>
    <rPh sb="5" eb="7">
      <t>ケイタイ</t>
    </rPh>
    <rPh sb="7" eb="9">
      <t>デンワ</t>
    </rPh>
    <rPh sb="13" eb="15">
      <t>カイセン</t>
    </rPh>
    <rPh sb="15" eb="18">
      <t>シヨウリョウ</t>
    </rPh>
    <phoneticPr fontId="7"/>
  </si>
  <si>
    <t>交通費</t>
    <rPh sb="0" eb="3">
      <t>コウツウヒ</t>
    </rPh>
    <phoneticPr fontId="9"/>
  </si>
  <si>
    <t>研修参加費</t>
    <rPh sb="0" eb="2">
      <t>ケンシュウ</t>
    </rPh>
    <rPh sb="2" eb="5">
      <t>サンカヒ</t>
    </rPh>
    <phoneticPr fontId="7"/>
  </si>
  <si>
    <t>ガソリン代</t>
    <rPh sb="4" eb="5">
      <t>ダイ</t>
    </rPh>
    <phoneticPr fontId="7"/>
  </si>
  <si>
    <t>令和４年度　千歳市向陽台区地域包括支援センター運営業務　収支計画書</t>
    <rPh sb="0" eb="2">
      <t>レイワ</t>
    </rPh>
    <rPh sb="3" eb="4">
      <t>ネン</t>
    </rPh>
    <rPh sb="4" eb="5">
      <t>ド</t>
    </rPh>
    <rPh sb="6" eb="9">
      <t>チトセシ</t>
    </rPh>
    <rPh sb="9" eb="12">
      <t>コウヨウダイ</t>
    </rPh>
    <rPh sb="12" eb="13">
      <t>ク</t>
    </rPh>
    <rPh sb="13" eb="15">
      <t>チイキ</t>
    </rPh>
    <rPh sb="15" eb="17">
      <t>ホウカツ</t>
    </rPh>
    <rPh sb="17" eb="19">
      <t>シエン</t>
    </rPh>
    <rPh sb="23" eb="25">
      <t>ウンエイ</t>
    </rPh>
    <rPh sb="25" eb="27">
      <t>ギョウム</t>
    </rPh>
    <rPh sb="28" eb="30">
      <t>シュウシ</t>
    </rPh>
    <rPh sb="30" eb="33">
      <t>ケイカクショ</t>
    </rPh>
    <phoneticPr fontId="4"/>
  </si>
  <si>
    <t>社会福祉士１名、保健師１名、主任介護支援専門員１名</t>
    <rPh sb="0" eb="2">
      <t>シャカイ</t>
    </rPh>
    <rPh sb="2" eb="4">
      <t>フクシ</t>
    </rPh>
    <rPh sb="4" eb="5">
      <t>シ</t>
    </rPh>
    <rPh sb="6" eb="7">
      <t>メイ</t>
    </rPh>
    <rPh sb="8" eb="11">
      <t>ホケンシ</t>
    </rPh>
    <rPh sb="12" eb="13">
      <t>メイ</t>
    </rPh>
    <rPh sb="14" eb="16">
      <t>シュニン</t>
    </rPh>
    <rPh sb="16" eb="18">
      <t>カイゴ</t>
    </rPh>
    <rPh sb="18" eb="20">
      <t>シエン</t>
    </rPh>
    <rPh sb="20" eb="23">
      <t>センモンイン</t>
    </rPh>
    <rPh sb="24" eb="25">
      <t>メイ</t>
    </rPh>
    <phoneticPr fontId="7"/>
  </si>
  <si>
    <t>事務職員(兼務）１名</t>
    <rPh sb="0" eb="2">
      <t>ジム</t>
    </rPh>
    <rPh sb="2" eb="3">
      <t>ショク</t>
    </rPh>
    <rPh sb="3" eb="4">
      <t>イン</t>
    </rPh>
    <rPh sb="5" eb="7">
      <t>ケンム</t>
    </rPh>
    <rPh sb="9" eb="10">
      <t>メイ</t>
    </rPh>
    <phoneticPr fontId="7"/>
  </si>
  <si>
    <t>社会保険料</t>
    <rPh sb="0" eb="5">
      <t>シャカイホケンリョウ</t>
    </rPh>
    <phoneticPr fontId="7"/>
  </si>
  <si>
    <r>
      <t>第１号指定介護予防支援再委託料（年間228件×4,000円）
指定介護予防支援再委託料（年間216件</t>
    </r>
    <r>
      <rPr>
        <sz val="10"/>
        <rFont val="ＭＳ ゴシック"/>
        <family val="3"/>
        <charset val="128"/>
      </rPr>
      <t>×</t>
    </r>
    <r>
      <rPr>
        <sz val="10"/>
        <rFont val="HGｺﾞｼｯｸM"/>
        <family val="3"/>
        <charset val="128"/>
      </rPr>
      <t>4,000円）
施設管理委託料（235,801円）</t>
    </r>
    <rPh sb="31" eb="33">
      <t>シテイ</t>
    </rPh>
    <rPh sb="33" eb="35">
      <t>カイゴ</t>
    </rPh>
    <rPh sb="35" eb="37">
      <t>ヨボウ</t>
    </rPh>
    <rPh sb="37" eb="39">
      <t>シエン</t>
    </rPh>
    <rPh sb="39" eb="42">
      <t>サイイタク</t>
    </rPh>
    <rPh sb="42" eb="43">
      <t>リョウ</t>
    </rPh>
    <rPh sb="44" eb="46">
      <t>ネンカン</t>
    </rPh>
    <rPh sb="49" eb="50">
      <t>ケン</t>
    </rPh>
    <rPh sb="56" eb="57">
      <t>エン</t>
    </rPh>
    <rPh sb="59" eb="61">
      <t>シセツ</t>
    </rPh>
    <rPh sb="61" eb="63">
      <t>カンリ</t>
    </rPh>
    <rPh sb="63" eb="66">
      <t>イタクリョウ</t>
    </rPh>
    <rPh sb="74" eb="75">
      <t>エン</t>
    </rPh>
    <phoneticPr fontId="7"/>
  </si>
  <si>
    <t>車両任意保険料、賠償・傷害保険料</t>
    <rPh sb="0" eb="2">
      <t>シャリョウ</t>
    </rPh>
    <rPh sb="2" eb="4">
      <t>ニンイ</t>
    </rPh>
    <rPh sb="4" eb="6">
      <t>ホケン</t>
    </rPh>
    <rPh sb="6" eb="7">
      <t>リョウ</t>
    </rPh>
    <rPh sb="8" eb="10">
      <t>バイショウ</t>
    </rPh>
    <rPh sb="11" eb="13">
      <t>ショウガイ</t>
    </rPh>
    <rPh sb="13" eb="15">
      <t>ホケン</t>
    </rPh>
    <rPh sb="15" eb="16">
      <t>リョウ</t>
    </rPh>
    <phoneticPr fontId="7"/>
  </si>
  <si>
    <t>車両リース料、複合機リース料</t>
    <rPh sb="0" eb="2">
      <t>シャリョウ</t>
    </rPh>
    <rPh sb="5" eb="6">
      <t>リョウ</t>
    </rPh>
    <rPh sb="7" eb="10">
      <t>フクゴウキ</t>
    </rPh>
    <rPh sb="13" eb="14">
      <t>リョウ</t>
    </rPh>
    <phoneticPr fontId="7"/>
  </si>
  <si>
    <r>
      <t>（＠4,380円</t>
    </r>
    <r>
      <rPr>
        <sz val="10"/>
        <rFont val="ＭＳ ゴシック"/>
        <family val="3"/>
        <charset val="128"/>
      </rPr>
      <t>×50</t>
    </r>
    <r>
      <rPr>
        <sz val="10"/>
        <rFont val="HGｺﾞｼｯｸM"/>
        <family val="3"/>
        <charset val="128"/>
      </rPr>
      <t>件＋＠3,000円</t>
    </r>
    <r>
      <rPr>
        <sz val="10"/>
        <rFont val="ＭＳ ゴシック"/>
        <family val="3"/>
        <charset val="128"/>
      </rPr>
      <t>×６件）×</t>
    </r>
    <r>
      <rPr>
        <sz val="10"/>
        <rFont val="HGｺﾞｼｯｸM"/>
        <family val="3"/>
        <charset val="128"/>
      </rPr>
      <t>12ヶ月　600件/年</t>
    </r>
    <rPh sb="7" eb="8">
      <t>エン</t>
    </rPh>
    <rPh sb="19" eb="20">
      <t>エン</t>
    </rPh>
    <rPh sb="22" eb="23">
      <t>ケン</t>
    </rPh>
    <rPh sb="33" eb="34">
      <t>ケン</t>
    </rPh>
    <rPh sb="35" eb="36">
      <t>ネン</t>
    </rPh>
    <phoneticPr fontId="7"/>
  </si>
  <si>
    <r>
      <t>（＠4,380円</t>
    </r>
    <r>
      <rPr>
        <sz val="10"/>
        <rFont val="ＭＳ ゴシック"/>
        <family val="3"/>
        <charset val="128"/>
      </rPr>
      <t>×</t>
    </r>
    <r>
      <rPr>
        <sz val="10"/>
        <rFont val="HGｺﾞｼｯｸM"/>
        <family val="3"/>
        <charset val="128"/>
      </rPr>
      <t>70件＋＠3,000円</t>
    </r>
    <r>
      <rPr>
        <sz val="10"/>
        <rFont val="ＭＳ ゴシック"/>
        <family val="3"/>
        <charset val="128"/>
      </rPr>
      <t>×６件）×</t>
    </r>
    <r>
      <rPr>
        <sz val="10"/>
        <rFont val="HGｺﾞｼｯｸM"/>
        <family val="3"/>
        <charset val="128"/>
      </rPr>
      <t>12ヶ月　840件/年</t>
    </r>
    <rPh sb="7" eb="8">
      <t>エン</t>
    </rPh>
    <rPh sb="19" eb="20">
      <t>エン</t>
    </rPh>
    <rPh sb="22" eb="23">
      <t>ケン</t>
    </rPh>
    <rPh sb="33" eb="34">
      <t>ケン</t>
    </rPh>
    <rPh sb="35" eb="36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</si>
</sst>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38" fontId="5" fillId="0" borderId="0" xfId="1" applyFont="1"/>
    <xf numFmtId="38" fontId="5" fillId="0" borderId="0" xfId="1" applyFont="1" applyAlignment="1">
      <alignment vertical="center"/>
    </xf>
    <xf numFmtId="38" fontId="6" fillId="0" borderId="0" xfId="1" applyFont="1" applyAlignment="1">
      <alignment horizontal="right" shrinkToFit="1"/>
    </xf>
    <xf numFmtId="38" fontId="6" fillId="0" borderId="1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22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shrinkToFit="1"/>
    </xf>
    <xf numFmtId="38" fontId="6" fillId="0" borderId="23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25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6" fillId="0" borderId="28" xfId="1" applyFont="1" applyBorder="1" applyAlignment="1">
      <alignment horizontal="center" vertical="center"/>
    </xf>
    <xf numFmtId="38" fontId="6" fillId="0" borderId="29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41" fontId="8" fillId="0" borderId="1" xfId="1" applyNumberFormat="1" applyFont="1" applyBorder="1" applyAlignment="1">
      <alignment vertical="center" shrinkToFit="1"/>
    </xf>
    <xf numFmtId="41" fontId="8" fillId="0" borderId="4" xfId="1" applyNumberFormat="1" applyFont="1" applyBorder="1" applyAlignment="1">
      <alignment vertical="center" shrinkToFit="1"/>
    </xf>
    <xf numFmtId="41" fontId="8" fillId="0" borderId="26" xfId="1" applyNumberFormat="1" applyFont="1" applyBorder="1" applyAlignment="1">
      <alignment vertical="center" shrinkToFit="1"/>
    </xf>
    <xf numFmtId="41" fontId="8" fillId="0" borderId="12" xfId="1" applyNumberFormat="1" applyFont="1" applyBorder="1" applyAlignment="1">
      <alignment vertical="center" shrinkToFit="1"/>
    </xf>
    <xf numFmtId="41" fontId="8" fillId="0" borderId="31" xfId="1" applyNumberFormat="1" applyFont="1" applyBorder="1" applyAlignment="1">
      <alignment vertical="center" shrinkToFit="1"/>
    </xf>
    <xf numFmtId="41" fontId="8" fillId="0" borderId="7" xfId="1" applyNumberFormat="1" applyFont="1" applyBorder="1" applyAlignment="1">
      <alignment vertical="center" shrinkToFit="1"/>
    </xf>
    <xf numFmtId="41" fontId="8" fillId="0" borderId="1" xfId="1" applyNumberFormat="1" applyFont="1" applyBorder="1" applyAlignment="1">
      <alignment horizontal="right" vertical="center" shrinkToFit="1"/>
    </xf>
    <xf numFmtId="38" fontId="6" fillId="0" borderId="32" xfId="1" applyFont="1" applyBorder="1" applyAlignment="1">
      <alignment horizontal="center" vertical="center"/>
    </xf>
    <xf numFmtId="38" fontId="6" fillId="0" borderId="33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41" fontId="8" fillId="0" borderId="0" xfId="1" applyNumberFormat="1" applyFont="1" applyBorder="1" applyAlignment="1">
      <alignment vertical="center" shrinkToFit="1"/>
    </xf>
    <xf numFmtId="38" fontId="6" fillId="2" borderId="1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49" fontId="6" fillId="0" borderId="1" xfId="1" applyNumberFormat="1" applyFont="1" applyBorder="1" applyAlignment="1">
      <alignment vertical="center"/>
    </xf>
    <xf numFmtId="49" fontId="6" fillId="0" borderId="26" xfId="1" applyNumberFormat="1" applyFont="1" applyBorder="1" applyAlignment="1">
      <alignment vertical="center"/>
    </xf>
    <xf numFmtId="49" fontId="6" fillId="0" borderId="12" xfId="1" applyNumberFormat="1" applyFont="1" applyBorder="1" applyAlignment="1">
      <alignment vertical="center"/>
    </xf>
    <xf numFmtId="49" fontId="6" fillId="0" borderId="7" xfId="1" applyNumberFormat="1" applyFont="1" applyBorder="1" applyAlignment="1">
      <alignment vertical="center" wrapText="1"/>
    </xf>
    <xf numFmtId="49" fontId="6" fillId="0" borderId="0" xfId="1" applyNumberFormat="1" applyFont="1" applyAlignment="1">
      <alignment vertical="center"/>
    </xf>
    <xf numFmtId="49" fontId="6" fillId="0" borderId="26" xfId="1" applyNumberFormat="1" applyFont="1" applyBorder="1" applyAlignment="1">
      <alignment horizontal="left" vertical="center" shrinkToFit="1"/>
    </xf>
    <xf numFmtId="49" fontId="6" fillId="0" borderId="12" xfId="1" applyNumberFormat="1" applyFont="1" applyBorder="1" applyAlignment="1">
      <alignment vertical="center" shrinkToFit="1"/>
    </xf>
    <xf numFmtId="49" fontId="6" fillId="0" borderId="31" xfId="1" applyNumberFormat="1" applyFont="1" applyBorder="1" applyAlignment="1">
      <alignment vertical="center" shrinkToFit="1"/>
    </xf>
    <xf numFmtId="49" fontId="6" fillId="0" borderId="7" xfId="1" applyNumberFormat="1" applyFont="1" applyBorder="1" applyAlignment="1">
      <alignment vertical="center" shrinkToFit="1"/>
    </xf>
    <xf numFmtId="49" fontId="6" fillId="0" borderId="1" xfId="1" applyNumberFormat="1" applyFont="1" applyBorder="1" applyAlignment="1">
      <alignment vertical="center" shrinkToFit="1"/>
    </xf>
    <xf numFmtId="49" fontId="6" fillId="0" borderId="26" xfId="1" applyNumberFormat="1" applyFont="1" applyBorder="1" applyAlignment="1">
      <alignment vertical="center" shrinkToFit="1"/>
    </xf>
    <xf numFmtId="49" fontId="6" fillId="0" borderId="12" xfId="1" applyNumberFormat="1" applyFont="1" applyBorder="1" applyAlignment="1">
      <alignment vertical="center" wrapText="1" shrinkToFit="1"/>
    </xf>
    <xf numFmtId="38" fontId="6" fillId="0" borderId="1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5" fillId="0" borderId="19" xfId="1" applyFont="1" applyBorder="1" applyAlignment="1">
      <alignment horizontal="left" vertical="center"/>
    </xf>
    <xf numFmtId="38" fontId="6" fillId="2" borderId="1" xfId="1" applyFont="1" applyFill="1" applyBorder="1" applyAlignment="1">
      <alignment horizontal="center" vertical="center"/>
    </xf>
    <xf numFmtId="38" fontId="6" fillId="0" borderId="5" xfId="1" applyFont="1" applyBorder="1" applyAlignment="1">
      <alignment horizontal="left" vertical="center" shrinkToFit="1"/>
    </xf>
    <xf numFmtId="38" fontId="6" fillId="0" borderId="6" xfId="1" applyFont="1" applyBorder="1" applyAlignment="1">
      <alignment horizontal="left" vertical="center" shrinkToFit="1"/>
    </xf>
    <xf numFmtId="38" fontId="6" fillId="0" borderId="17" xfId="1" applyFont="1" applyBorder="1" applyAlignment="1">
      <alignment horizontal="left" vertical="center"/>
    </xf>
    <xf numFmtId="38" fontId="6" fillId="0" borderId="18" xfId="1" applyFont="1" applyBorder="1" applyAlignment="1">
      <alignment horizontal="left" vertical="center"/>
    </xf>
    <xf numFmtId="38" fontId="6" fillId="0" borderId="17" xfId="1" applyFont="1" applyBorder="1" applyAlignment="1">
      <alignment horizontal="left" vertical="center" shrinkToFit="1"/>
    </xf>
    <xf numFmtId="38" fontId="6" fillId="0" borderId="18" xfId="1" applyFont="1" applyBorder="1" applyAlignment="1">
      <alignment horizontal="left" vertical="center" shrinkToFit="1"/>
    </xf>
    <xf numFmtId="38" fontId="6" fillId="0" borderId="10" xfId="1" applyFont="1" applyBorder="1" applyAlignment="1">
      <alignment horizontal="left" vertical="center"/>
    </xf>
    <xf numFmtId="38" fontId="6" fillId="0" borderId="11" xfId="1" applyFont="1" applyBorder="1" applyAlignment="1">
      <alignment horizontal="left" vertical="center"/>
    </xf>
    <xf numFmtId="38" fontId="6" fillId="0" borderId="2" xfId="1" applyFont="1" applyBorder="1" applyAlignment="1">
      <alignment horizontal="left" vertical="center"/>
    </xf>
    <xf numFmtId="38" fontId="6" fillId="0" borderId="1" xfId="1" applyFont="1" applyBorder="1" applyAlignment="1">
      <alignment horizontal="left" vertical="center"/>
    </xf>
    <xf numFmtId="38" fontId="6" fillId="0" borderId="13" xfId="1" applyFont="1" applyBorder="1" applyAlignment="1">
      <alignment horizontal="left" vertical="center"/>
    </xf>
    <xf numFmtId="38" fontId="6" fillId="0" borderId="27" xfId="1" applyFont="1" applyBorder="1" applyAlignment="1">
      <alignment horizontal="left" vertical="center"/>
    </xf>
    <xf numFmtId="38" fontId="6" fillId="0" borderId="24" xfId="1" applyFont="1" applyBorder="1" applyAlignment="1">
      <alignment horizontal="left" vertical="center"/>
    </xf>
    <xf numFmtId="38" fontId="6" fillId="0" borderId="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zoomScaleNormal="100" workbookViewId="0">
      <selection activeCell="O32" sqref="O32"/>
    </sheetView>
  </sheetViews>
  <sheetFormatPr defaultRowHeight="13.5"/>
  <cols>
    <col min="1" max="1" width="2" style="1" customWidth="1"/>
    <col min="2" max="2" width="2.25" style="1" customWidth="1"/>
    <col min="3" max="6" width="4.125" style="1" customWidth="1"/>
    <col min="7" max="7" width="10" style="1" customWidth="1"/>
    <col min="8" max="12" width="5.625" style="1" hidden="1" customWidth="1"/>
    <col min="13" max="13" width="8.75" style="1" hidden="1" customWidth="1"/>
    <col min="14" max="14" width="14.625" style="1" customWidth="1"/>
    <col min="15" max="15" width="56.875" style="1" customWidth="1"/>
    <col min="16" max="24" width="5.625" style="1" customWidth="1"/>
    <col min="25" max="16384" width="9" style="1"/>
  </cols>
  <sheetData>
    <row r="1" spans="1:15" ht="17.25" customHeight="1">
      <c r="A1" s="67" t="s">
        <v>50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9.75" customHeight="1"/>
    <row r="3" spans="1:15" s="2" customFormat="1" ht="17.25" customHeight="1">
      <c r="A3" s="68"/>
      <c r="B3" s="68"/>
      <c r="O3" s="3" t="s">
        <v>0</v>
      </c>
    </row>
    <row r="4" spans="1:15" s="2" customFormat="1" ht="17.25" customHeight="1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52" t="s">
        <v>39</v>
      </c>
      <c r="O4" s="52" t="s">
        <v>38</v>
      </c>
    </row>
    <row r="5" spans="1:15" s="2" customFormat="1" ht="17.25" customHeight="1">
      <c r="A5" s="78" t="s">
        <v>2</v>
      </c>
      <c r="B5" s="79"/>
      <c r="C5" s="79"/>
      <c r="D5" s="79"/>
      <c r="E5" s="79"/>
      <c r="F5" s="79"/>
      <c r="G5" s="79"/>
      <c r="H5" s="29"/>
      <c r="I5" s="30"/>
      <c r="J5" s="30"/>
      <c r="K5" s="30"/>
      <c r="L5" s="30"/>
      <c r="M5" s="31"/>
      <c r="N5" s="47">
        <f>SUM(N6:N8)</f>
        <v>0</v>
      </c>
      <c r="O5" s="54"/>
    </row>
    <row r="6" spans="1:15" s="2" customFormat="1" ht="17.25" customHeight="1">
      <c r="A6" s="5"/>
      <c r="B6" s="35">
        <v>1</v>
      </c>
      <c r="C6" s="13" t="s">
        <v>18</v>
      </c>
      <c r="D6" s="13"/>
      <c r="E6" s="13"/>
      <c r="F6" s="13"/>
      <c r="G6" s="14"/>
      <c r="H6" s="32"/>
      <c r="I6" s="33"/>
      <c r="J6" s="33"/>
      <c r="K6" s="33"/>
      <c r="L6" s="33"/>
      <c r="M6" s="34"/>
      <c r="N6" s="43"/>
      <c r="O6" s="55"/>
    </row>
    <row r="7" spans="1:15" s="2" customFormat="1" ht="17.25" customHeight="1">
      <c r="A7" s="5"/>
      <c r="B7" s="10">
        <v>2</v>
      </c>
      <c r="C7" s="11" t="s">
        <v>40</v>
      </c>
      <c r="D7" s="11"/>
      <c r="E7" s="11"/>
      <c r="F7" s="11"/>
      <c r="G7" s="12"/>
      <c r="H7" s="11"/>
      <c r="I7" s="11"/>
      <c r="J7" s="11"/>
      <c r="K7" s="11"/>
      <c r="L7" s="11"/>
      <c r="M7" s="11"/>
      <c r="N7" s="44"/>
      <c r="O7" s="56"/>
    </row>
    <row r="8" spans="1:15" s="2" customFormat="1" ht="16.5" customHeight="1">
      <c r="A8" s="6"/>
      <c r="B8" s="36">
        <v>3</v>
      </c>
      <c r="C8" s="7" t="s">
        <v>41</v>
      </c>
      <c r="D8" s="7"/>
      <c r="E8" s="7"/>
      <c r="F8" s="7"/>
      <c r="G8" s="8"/>
      <c r="H8" s="11"/>
      <c r="I8" s="11"/>
      <c r="J8" s="11"/>
      <c r="K8" s="11"/>
      <c r="L8" s="11"/>
      <c r="M8" s="11"/>
      <c r="N8" s="46"/>
      <c r="O8" s="57"/>
    </row>
    <row r="9" spans="1:15" s="2" customFormat="1" ht="17.2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51"/>
      <c r="O9" s="58"/>
    </row>
    <row r="10" spans="1:15" s="2" customFormat="1" ht="17.25" customHeight="1">
      <c r="A10" s="80" t="s">
        <v>3</v>
      </c>
      <c r="B10" s="81"/>
      <c r="C10" s="81"/>
      <c r="D10" s="81"/>
      <c r="E10" s="81"/>
      <c r="F10" s="81"/>
      <c r="G10" s="82"/>
      <c r="H10" s="4"/>
      <c r="I10" s="4"/>
      <c r="J10" s="4"/>
      <c r="K10" s="4"/>
      <c r="L10" s="4"/>
      <c r="M10" s="4"/>
      <c r="N10" s="41">
        <f>N11+N20</f>
        <v>0</v>
      </c>
      <c r="O10" s="54"/>
    </row>
    <row r="11" spans="1:15" s="2" customFormat="1" ht="17.25" customHeight="1">
      <c r="A11" s="83"/>
      <c r="B11" s="10" t="s">
        <v>4</v>
      </c>
      <c r="C11" s="11"/>
      <c r="D11" s="11"/>
      <c r="E11" s="11"/>
      <c r="F11" s="11"/>
      <c r="G11" s="12"/>
      <c r="H11" s="22"/>
      <c r="I11" s="23"/>
      <c r="J11" s="23"/>
      <c r="K11" s="23"/>
      <c r="L11" s="23"/>
      <c r="M11" s="24"/>
      <c r="N11" s="42">
        <f>SUM(N12:N19)</f>
        <v>0</v>
      </c>
      <c r="O11" s="54"/>
    </row>
    <row r="12" spans="1:15" s="2" customFormat="1" ht="17.25" customHeight="1">
      <c r="A12" s="83"/>
      <c r="B12" s="10"/>
      <c r="C12" s="25">
        <v>1</v>
      </c>
      <c r="D12" s="76" t="s">
        <v>31</v>
      </c>
      <c r="E12" s="76"/>
      <c r="F12" s="76"/>
      <c r="G12" s="77"/>
      <c r="H12" s="35" t="s">
        <v>5</v>
      </c>
      <c r="I12" s="13"/>
      <c r="J12" s="13"/>
      <c r="K12" s="13"/>
      <c r="L12" s="13"/>
      <c r="M12" s="14"/>
      <c r="N12" s="43"/>
      <c r="O12" s="59"/>
    </row>
    <row r="13" spans="1:15" s="2" customFormat="1" ht="17.25" customHeight="1">
      <c r="A13" s="83"/>
      <c r="B13" s="10"/>
      <c r="C13" s="26">
        <v>2</v>
      </c>
      <c r="D13" s="74" t="s">
        <v>32</v>
      </c>
      <c r="E13" s="74"/>
      <c r="F13" s="74"/>
      <c r="G13" s="75"/>
      <c r="H13" s="18"/>
      <c r="I13" s="19"/>
      <c r="J13" s="19"/>
      <c r="K13" s="19"/>
      <c r="L13" s="19"/>
      <c r="M13" s="20"/>
      <c r="N13" s="44"/>
      <c r="O13" s="60"/>
    </row>
    <row r="14" spans="1:15" s="2" customFormat="1" ht="17.25" customHeight="1">
      <c r="A14" s="83"/>
      <c r="B14" s="5"/>
      <c r="C14" s="26">
        <v>3</v>
      </c>
      <c r="D14" s="74" t="s">
        <v>33</v>
      </c>
      <c r="E14" s="74"/>
      <c r="F14" s="74"/>
      <c r="G14" s="75"/>
      <c r="H14" s="18" t="s">
        <v>5</v>
      </c>
      <c r="I14" s="19"/>
      <c r="J14" s="19"/>
      <c r="K14" s="19"/>
      <c r="L14" s="19"/>
      <c r="M14" s="20"/>
      <c r="N14" s="44"/>
      <c r="O14" s="60"/>
    </row>
    <row r="15" spans="1:15" s="2" customFormat="1" ht="17.25" customHeight="1">
      <c r="A15" s="83"/>
      <c r="B15" s="10"/>
      <c r="C15" s="37">
        <v>4</v>
      </c>
      <c r="D15" s="74" t="s">
        <v>34</v>
      </c>
      <c r="E15" s="74"/>
      <c r="F15" s="74"/>
      <c r="G15" s="75"/>
      <c r="H15" s="40"/>
      <c r="I15" s="38"/>
      <c r="J15" s="38"/>
      <c r="K15" s="38"/>
      <c r="L15" s="38"/>
      <c r="M15" s="39"/>
      <c r="N15" s="44"/>
      <c r="O15" s="61"/>
    </row>
    <row r="16" spans="1:15" s="2" customFormat="1" ht="17.25" customHeight="1">
      <c r="A16" s="83"/>
      <c r="B16" s="10"/>
      <c r="C16" s="37">
        <v>5</v>
      </c>
      <c r="D16" s="74" t="s">
        <v>35</v>
      </c>
      <c r="E16" s="74"/>
      <c r="F16" s="74"/>
      <c r="G16" s="75"/>
      <c r="H16" s="40" t="s">
        <v>6</v>
      </c>
      <c r="I16" s="38"/>
      <c r="J16" s="38"/>
      <c r="K16" s="38"/>
      <c r="L16" s="38"/>
      <c r="M16" s="39"/>
      <c r="N16" s="45"/>
      <c r="O16" s="61"/>
    </row>
    <row r="17" spans="1:18" s="2" customFormat="1" ht="17.25" customHeight="1">
      <c r="A17" s="83"/>
      <c r="B17" s="10"/>
      <c r="C17" s="37">
        <v>6</v>
      </c>
      <c r="D17" s="74" t="s">
        <v>36</v>
      </c>
      <c r="E17" s="74"/>
      <c r="F17" s="74"/>
      <c r="G17" s="75"/>
      <c r="H17" s="40"/>
      <c r="I17" s="38"/>
      <c r="J17" s="38"/>
      <c r="K17" s="38"/>
      <c r="L17" s="38"/>
      <c r="M17" s="39"/>
      <c r="N17" s="45"/>
      <c r="O17" s="61"/>
    </row>
    <row r="18" spans="1:18" s="2" customFormat="1" ht="17.25" customHeight="1">
      <c r="A18" s="83"/>
      <c r="B18" s="10"/>
      <c r="C18" s="37">
        <v>7</v>
      </c>
      <c r="D18" s="72" t="s">
        <v>29</v>
      </c>
      <c r="E18" s="72"/>
      <c r="F18" s="72"/>
      <c r="G18" s="73"/>
      <c r="H18" s="40"/>
      <c r="I18" s="38"/>
      <c r="J18" s="38"/>
      <c r="K18" s="38"/>
      <c r="L18" s="38"/>
      <c r="M18" s="39"/>
      <c r="N18" s="45"/>
      <c r="O18" s="61"/>
    </row>
    <row r="19" spans="1:18" s="2" customFormat="1" ht="17.25" customHeight="1">
      <c r="A19" s="83"/>
      <c r="B19" s="10"/>
      <c r="C19" s="27">
        <v>8</v>
      </c>
      <c r="D19" s="70" t="s">
        <v>30</v>
      </c>
      <c r="E19" s="70"/>
      <c r="F19" s="70"/>
      <c r="G19" s="71"/>
      <c r="H19" s="36"/>
      <c r="I19" s="7"/>
      <c r="J19" s="7"/>
      <c r="K19" s="7"/>
      <c r="L19" s="7"/>
      <c r="M19" s="8"/>
      <c r="N19" s="46"/>
      <c r="O19" s="62"/>
    </row>
    <row r="20" spans="1:18" s="2" customFormat="1" ht="17.25" customHeight="1">
      <c r="A20" s="83"/>
      <c r="B20" s="15" t="s">
        <v>7</v>
      </c>
      <c r="C20" s="16"/>
      <c r="D20" s="16"/>
      <c r="E20" s="16"/>
      <c r="F20" s="16"/>
      <c r="G20" s="17"/>
      <c r="H20" s="32"/>
      <c r="I20" s="33"/>
      <c r="J20" s="33"/>
      <c r="K20" s="33"/>
      <c r="L20" s="33"/>
      <c r="M20" s="34"/>
      <c r="N20" s="41">
        <f>SUM(N21:N43)</f>
        <v>0</v>
      </c>
      <c r="O20" s="63"/>
    </row>
    <row r="21" spans="1:18" s="2" customFormat="1" ht="17.25" customHeight="1">
      <c r="A21" s="83"/>
      <c r="B21" s="10"/>
      <c r="C21" s="25">
        <v>1</v>
      </c>
      <c r="D21" s="13" t="s">
        <v>19</v>
      </c>
      <c r="E21" s="13"/>
      <c r="F21" s="13"/>
      <c r="G21" s="14"/>
      <c r="H21" s="15"/>
      <c r="I21" s="16"/>
      <c r="J21" s="16"/>
      <c r="K21" s="16"/>
      <c r="L21" s="16"/>
      <c r="M21" s="17"/>
      <c r="N21" s="43"/>
      <c r="O21" s="64"/>
    </row>
    <row r="22" spans="1:18" s="2" customFormat="1" ht="17.25" customHeight="1">
      <c r="A22" s="83"/>
      <c r="B22" s="10"/>
      <c r="C22" s="48">
        <v>2</v>
      </c>
      <c r="D22" s="49" t="s">
        <v>24</v>
      </c>
      <c r="E22" s="49"/>
      <c r="F22" s="49"/>
      <c r="G22" s="50"/>
      <c r="H22" s="10"/>
      <c r="I22" s="11"/>
      <c r="J22" s="11"/>
      <c r="K22" s="11"/>
      <c r="L22" s="11"/>
      <c r="M22" s="12"/>
      <c r="N22" s="44"/>
      <c r="O22" s="60"/>
    </row>
    <row r="23" spans="1:18" s="2" customFormat="1" ht="17.25" customHeight="1">
      <c r="A23" s="83"/>
      <c r="B23" s="10"/>
      <c r="C23" s="28">
        <v>3</v>
      </c>
      <c r="D23" s="19" t="s">
        <v>23</v>
      </c>
      <c r="E23" s="19"/>
      <c r="F23" s="19"/>
      <c r="G23" s="20"/>
      <c r="H23" s="18"/>
      <c r="I23" s="19"/>
      <c r="J23" s="19"/>
      <c r="K23" s="19"/>
      <c r="L23" s="19"/>
      <c r="M23" s="20"/>
      <c r="N23" s="44"/>
      <c r="O23" s="60"/>
    </row>
    <row r="24" spans="1:18" s="2" customFormat="1" ht="17.25" customHeight="1">
      <c r="A24" s="83"/>
      <c r="B24" s="10"/>
      <c r="C24" s="28">
        <v>4</v>
      </c>
      <c r="D24" s="19" t="s">
        <v>25</v>
      </c>
      <c r="E24" s="19"/>
      <c r="F24" s="19"/>
      <c r="G24" s="20"/>
      <c r="H24" s="18" t="s">
        <v>8</v>
      </c>
      <c r="I24" s="19"/>
      <c r="J24" s="19"/>
      <c r="K24" s="19"/>
      <c r="L24" s="19"/>
      <c r="M24" s="20"/>
      <c r="N24" s="44"/>
      <c r="O24" s="60"/>
      <c r="R24" s="21"/>
    </row>
    <row r="25" spans="1:18" s="2" customFormat="1" ht="17.25" customHeight="1">
      <c r="A25" s="83"/>
      <c r="B25" s="10"/>
      <c r="C25" s="28">
        <v>5</v>
      </c>
      <c r="D25" s="19" t="s">
        <v>26</v>
      </c>
      <c r="E25" s="19"/>
      <c r="F25" s="19"/>
      <c r="G25" s="20"/>
      <c r="H25" s="18" t="s">
        <v>9</v>
      </c>
      <c r="I25" s="19"/>
      <c r="J25" s="19"/>
      <c r="K25" s="19"/>
      <c r="L25" s="19"/>
      <c r="M25" s="20"/>
      <c r="N25" s="44"/>
      <c r="O25" s="60"/>
    </row>
    <row r="26" spans="1:18" s="2" customFormat="1" ht="17.25" customHeight="1">
      <c r="A26" s="83"/>
      <c r="B26" s="10"/>
      <c r="C26" s="28">
        <v>6</v>
      </c>
      <c r="D26" s="19" t="s">
        <v>16</v>
      </c>
      <c r="E26" s="19"/>
      <c r="F26" s="19"/>
      <c r="G26" s="20"/>
      <c r="H26" s="18" t="s">
        <v>10</v>
      </c>
      <c r="I26" s="19"/>
      <c r="J26" s="19"/>
      <c r="K26" s="19"/>
      <c r="L26" s="19"/>
      <c r="M26" s="20"/>
      <c r="N26" s="44"/>
      <c r="O26" s="60"/>
      <c r="R26" s="21"/>
    </row>
    <row r="27" spans="1:18" s="2" customFormat="1" ht="17.25" customHeight="1">
      <c r="A27" s="83"/>
      <c r="B27" s="10"/>
      <c r="C27" s="28">
        <v>7</v>
      </c>
      <c r="D27" s="19" t="s">
        <v>27</v>
      </c>
      <c r="E27" s="19"/>
      <c r="F27" s="19"/>
      <c r="G27" s="20"/>
      <c r="H27" s="18"/>
      <c r="I27" s="19"/>
      <c r="J27" s="19"/>
      <c r="K27" s="19"/>
      <c r="L27" s="19"/>
      <c r="M27" s="20"/>
      <c r="N27" s="44"/>
      <c r="O27" s="60"/>
      <c r="R27" s="21"/>
    </row>
    <row r="28" spans="1:18" s="2" customFormat="1" ht="17.25" customHeight="1">
      <c r="A28" s="83"/>
      <c r="B28" s="10"/>
      <c r="C28" s="28">
        <v>8</v>
      </c>
      <c r="D28" s="19" t="s">
        <v>17</v>
      </c>
      <c r="E28" s="19"/>
      <c r="F28" s="19"/>
      <c r="G28" s="20"/>
      <c r="H28" s="18"/>
      <c r="I28" s="19"/>
      <c r="J28" s="19"/>
      <c r="K28" s="19"/>
      <c r="L28" s="19"/>
      <c r="M28" s="20"/>
      <c r="N28" s="44"/>
      <c r="O28" s="60"/>
    </row>
    <row r="29" spans="1:18" s="2" customFormat="1" ht="17.25" customHeight="1">
      <c r="A29" s="83"/>
      <c r="B29" s="10"/>
      <c r="C29" s="28">
        <v>9</v>
      </c>
      <c r="D29" s="19" t="s">
        <v>21</v>
      </c>
      <c r="E29" s="19"/>
      <c r="F29" s="19"/>
      <c r="G29" s="20"/>
      <c r="H29" s="18" t="s">
        <v>11</v>
      </c>
      <c r="I29" s="19"/>
      <c r="J29" s="19"/>
      <c r="K29" s="19"/>
      <c r="L29" s="19"/>
      <c r="M29" s="20"/>
      <c r="N29" s="44"/>
      <c r="O29" s="60"/>
    </row>
    <row r="30" spans="1:18" s="2" customFormat="1" ht="17.25" customHeight="1">
      <c r="A30" s="83"/>
      <c r="B30" s="10"/>
      <c r="C30" s="28">
        <v>10</v>
      </c>
      <c r="D30" s="19" t="s">
        <v>20</v>
      </c>
      <c r="E30" s="19"/>
      <c r="F30" s="19"/>
      <c r="G30" s="20"/>
      <c r="H30" s="18" t="s">
        <v>12</v>
      </c>
      <c r="I30" s="19"/>
      <c r="J30" s="19"/>
      <c r="K30" s="19"/>
      <c r="L30" s="19"/>
      <c r="M30" s="20"/>
      <c r="N30" s="44"/>
      <c r="O30" s="60"/>
    </row>
    <row r="31" spans="1:18" s="2" customFormat="1" ht="17.25" customHeight="1">
      <c r="A31" s="83"/>
      <c r="B31" s="10"/>
      <c r="C31" s="28">
        <v>11</v>
      </c>
      <c r="D31" s="19" t="s">
        <v>22</v>
      </c>
      <c r="E31" s="19"/>
      <c r="F31" s="19"/>
      <c r="G31" s="20"/>
      <c r="H31" s="18" t="s">
        <v>13</v>
      </c>
      <c r="I31" s="19"/>
      <c r="J31" s="19"/>
      <c r="K31" s="19"/>
      <c r="L31" s="19"/>
      <c r="M31" s="20"/>
      <c r="N31" s="44"/>
      <c r="O31" s="60"/>
    </row>
    <row r="32" spans="1:18" s="2" customFormat="1" ht="17.25" customHeight="1">
      <c r="A32" s="83"/>
      <c r="B32" s="10"/>
      <c r="C32" s="28">
        <v>12</v>
      </c>
      <c r="D32" s="19" t="s">
        <v>28</v>
      </c>
      <c r="E32" s="19"/>
      <c r="F32" s="19"/>
      <c r="G32" s="20"/>
      <c r="H32" s="18" t="s">
        <v>14</v>
      </c>
      <c r="I32" s="19"/>
      <c r="J32" s="19"/>
      <c r="K32" s="19"/>
      <c r="L32" s="19"/>
      <c r="M32" s="20"/>
      <c r="N32" s="44"/>
      <c r="O32" s="60"/>
      <c r="R32" s="9"/>
    </row>
    <row r="33" spans="1:18" s="2" customFormat="1" ht="17.25" customHeight="1">
      <c r="A33" s="83"/>
      <c r="B33" s="10"/>
      <c r="C33" s="28">
        <v>13</v>
      </c>
      <c r="D33" s="19"/>
      <c r="E33" s="19"/>
      <c r="F33" s="19"/>
      <c r="G33" s="20"/>
      <c r="H33" s="18" t="s">
        <v>15</v>
      </c>
      <c r="I33" s="19"/>
      <c r="J33" s="19"/>
      <c r="K33" s="19"/>
      <c r="L33" s="19"/>
      <c r="M33" s="20"/>
      <c r="N33" s="44"/>
      <c r="O33" s="60"/>
      <c r="R33" s="21"/>
    </row>
    <row r="34" spans="1:18" s="2" customFormat="1" ht="17.25" customHeight="1">
      <c r="A34" s="83"/>
      <c r="B34" s="10"/>
      <c r="C34" s="28">
        <v>14</v>
      </c>
      <c r="D34" s="19"/>
      <c r="E34" s="19"/>
      <c r="F34" s="19"/>
      <c r="G34" s="20"/>
      <c r="H34" s="18" t="s">
        <v>15</v>
      </c>
      <c r="I34" s="19"/>
      <c r="J34" s="19"/>
      <c r="K34" s="19"/>
      <c r="L34" s="19"/>
      <c r="M34" s="20"/>
      <c r="N34" s="44"/>
      <c r="O34" s="60"/>
    </row>
    <row r="35" spans="1:18" s="2" customFormat="1" ht="17.25" hidden="1" customHeight="1">
      <c r="A35" s="83"/>
      <c r="B35" s="10"/>
      <c r="C35" s="18"/>
      <c r="D35" s="19"/>
      <c r="E35" s="19"/>
      <c r="F35" s="19"/>
      <c r="G35" s="20"/>
      <c r="H35" s="18" t="s">
        <v>15</v>
      </c>
      <c r="I35" s="19"/>
      <c r="J35" s="19"/>
      <c r="K35" s="19"/>
      <c r="L35" s="19"/>
      <c r="M35" s="20"/>
      <c r="N35" s="44"/>
      <c r="O35" s="60"/>
    </row>
    <row r="36" spans="1:18" s="2" customFormat="1" ht="17.25" hidden="1" customHeight="1">
      <c r="A36" s="83"/>
      <c r="B36" s="10"/>
      <c r="C36" s="18"/>
      <c r="D36" s="19"/>
      <c r="E36" s="19"/>
      <c r="F36" s="19"/>
      <c r="G36" s="20"/>
      <c r="H36" s="18" t="s">
        <v>15</v>
      </c>
      <c r="I36" s="19"/>
      <c r="J36" s="19"/>
      <c r="K36" s="19"/>
      <c r="L36" s="19"/>
      <c r="M36" s="20"/>
      <c r="N36" s="44"/>
      <c r="O36" s="60"/>
    </row>
    <row r="37" spans="1:18" s="2" customFormat="1" ht="17.25" hidden="1" customHeight="1">
      <c r="A37" s="83"/>
      <c r="B37" s="10"/>
      <c r="C37" s="18"/>
      <c r="D37" s="19"/>
      <c r="E37" s="19"/>
      <c r="F37" s="19"/>
      <c r="G37" s="20"/>
      <c r="H37" s="18" t="s">
        <v>15</v>
      </c>
      <c r="I37" s="19"/>
      <c r="J37" s="19"/>
      <c r="K37" s="19"/>
      <c r="L37" s="19"/>
      <c r="M37" s="20"/>
      <c r="N37" s="44"/>
      <c r="O37" s="60"/>
    </row>
    <row r="38" spans="1:18" s="2" customFormat="1" ht="17.25" hidden="1" customHeight="1">
      <c r="A38" s="83"/>
      <c r="B38" s="10"/>
      <c r="C38" s="18"/>
      <c r="D38" s="19"/>
      <c r="E38" s="19"/>
      <c r="F38" s="19"/>
      <c r="G38" s="20"/>
      <c r="H38" s="18" t="s">
        <v>15</v>
      </c>
      <c r="I38" s="19"/>
      <c r="J38" s="19"/>
      <c r="K38" s="19"/>
      <c r="L38" s="19"/>
      <c r="M38" s="20"/>
      <c r="N38" s="44"/>
      <c r="O38" s="60"/>
    </row>
    <row r="39" spans="1:18" s="2" customFormat="1" ht="17.25" hidden="1" customHeight="1">
      <c r="A39" s="83"/>
      <c r="B39" s="10"/>
      <c r="C39" s="18"/>
      <c r="D39" s="19"/>
      <c r="E39" s="19"/>
      <c r="F39" s="19"/>
      <c r="G39" s="20"/>
      <c r="H39" s="18" t="s">
        <v>15</v>
      </c>
      <c r="I39" s="19"/>
      <c r="J39" s="19"/>
      <c r="K39" s="19"/>
      <c r="L39" s="19"/>
      <c r="M39" s="20"/>
      <c r="N39" s="44"/>
      <c r="O39" s="60"/>
    </row>
    <row r="40" spans="1:18" s="2" customFormat="1" ht="17.25" hidden="1" customHeight="1">
      <c r="A40" s="83"/>
      <c r="B40" s="10"/>
      <c r="C40" s="18"/>
      <c r="D40" s="19"/>
      <c r="E40" s="19"/>
      <c r="F40" s="19"/>
      <c r="G40" s="20"/>
      <c r="H40" s="18" t="s">
        <v>15</v>
      </c>
      <c r="I40" s="19"/>
      <c r="J40" s="19"/>
      <c r="K40" s="19"/>
      <c r="L40" s="19"/>
      <c r="M40" s="20"/>
      <c r="N40" s="44"/>
      <c r="O40" s="60"/>
    </row>
    <row r="41" spans="1:18" s="2" customFormat="1" ht="17.25" hidden="1" customHeight="1">
      <c r="A41" s="83"/>
      <c r="B41" s="10"/>
      <c r="C41" s="18"/>
      <c r="D41" s="19"/>
      <c r="E41" s="19"/>
      <c r="F41" s="19"/>
      <c r="G41" s="20"/>
      <c r="H41" s="18" t="s">
        <v>15</v>
      </c>
      <c r="I41" s="19"/>
      <c r="J41" s="19"/>
      <c r="K41" s="19"/>
      <c r="L41" s="19"/>
      <c r="M41" s="20"/>
      <c r="N41" s="44"/>
      <c r="O41" s="60"/>
    </row>
    <row r="42" spans="1:18" s="2" customFormat="1" ht="17.25" hidden="1" customHeight="1">
      <c r="A42" s="83"/>
      <c r="B42" s="10"/>
      <c r="C42" s="18"/>
      <c r="D42" s="19"/>
      <c r="E42" s="19"/>
      <c r="F42" s="19"/>
      <c r="G42" s="20"/>
      <c r="H42" s="18" t="s">
        <v>15</v>
      </c>
      <c r="I42" s="19"/>
      <c r="J42" s="19"/>
      <c r="K42" s="19"/>
      <c r="L42" s="19"/>
      <c r="M42" s="20"/>
      <c r="N42" s="44"/>
      <c r="O42" s="60"/>
    </row>
    <row r="43" spans="1:18" s="2" customFormat="1" ht="17.25" hidden="1" customHeight="1">
      <c r="A43" s="6"/>
      <c r="B43" s="6"/>
      <c r="C43" s="36"/>
      <c r="D43" s="7"/>
      <c r="E43" s="7"/>
      <c r="F43" s="7"/>
      <c r="G43" s="8"/>
      <c r="H43" s="7"/>
      <c r="I43" s="7"/>
      <c r="J43" s="7"/>
      <c r="K43" s="7"/>
      <c r="L43" s="7"/>
      <c r="M43" s="7"/>
      <c r="N43" s="46"/>
      <c r="O43" s="62"/>
    </row>
    <row r="44" spans="1:18" s="2" customFormat="1" ht="17.25" customHeight="1">
      <c r="A44" s="66" t="s">
        <v>37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47">
        <f>N5-N10</f>
        <v>0</v>
      </c>
      <c r="O44" s="54"/>
    </row>
    <row r="45" spans="1:18" s="2" customFormat="1" ht="17.25" customHeight="1"/>
    <row r="46" spans="1:18" s="2" customFormat="1" ht="17.25" customHeight="1"/>
    <row r="47" spans="1:18" s="2" customFormat="1" ht="17.25" customHeight="1"/>
    <row r="48" spans="1:18" s="2" customFormat="1" ht="17.25" customHeight="1"/>
    <row r="49" s="2" customFormat="1" ht="17.25" customHeight="1"/>
    <row r="50" s="2" customFormat="1" ht="17.25" customHeight="1"/>
    <row r="51" s="2" customFormat="1" ht="17.25" customHeight="1"/>
    <row r="52" s="2" customFormat="1" ht="17.25" customHeight="1"/>
    <row r="53" s="2" customFormat="1" ht="17.25" customHeight="1"/>
    <row r="54" s="2" customFormat="1" ht="17.25" customHeight="1"/>
    <row r="55" s="2" customFormat="1" ht="17.25" customHeight="1"/>
    <row r="56" s="2" customFormat="1" ht="17.25" customHeight="1"/>
    <row r="57" s="2" customFormat="1" ht="17.25" customHeight="1"/>
    <row r="58" s="2" customFormat="1" ht="17.25" customHeight="1"/>
    <row r="59" s="2" customFormat="1" ht="17.25" customHeight="1"/>
  </sheetData>
  <mergeCells count="16">
    <mergeCell ref="A44:M44"/>
    <mergeCell ref="A1:O1"/>
    <mergeCell ref="A3:B3"/>
    <mergeCell ref="A4:G4"/>
    <mergeCell ref="H4:M4"/>
    <mergeCell ref="D19:G19"/>
    <mergeCell ref="D18:G18"/>
    <mergeCell ref="D17:G17"/>
    <mergeCell ref="D16:G16"/>
    <mergeCell ref="D15:G15"/>
    <mergeCell ref="D14:G14"/>
    <mergeCell ref="D13:G13"/>
    <mergeCell ref="D12:G12"/>
    <mergeCell ref="A5:G5"/>
    <mergeCell ref="A10:G10"/>
    <mergeCell ref="A11:A42"/>
  </mergeCells>
  <phoneticPr fontId="9"/>
  <pageMargins left="0.7" right="0.7" top="0.75" bottom="0.75" header="0.3" footer="0.3"/>
  <pageSetup paperSize="9" scale="86" orientation="portrait" r:id="rId1"/>
  <headerFooter>
    <oddHeader>&amp;L&amp;"ＭＳ 明朝,標準"&amp;14
様式３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view="pageLayout" topLeftCell="A10" zoomScaleNormal="100" workbookViewId="0">
      <selection activeCell="O9" sqref="O9"/>
    </sheetView>
  </sheetViews>
  <sheetFormatPr defaultRowHeight="13.5"/>
  <cols>
    <col min="1" max="1" width="2" style="1" customWidth="1"/>
    <col min="2" max="2" width="2.25" style="1" customWidth="1"/>
    <col min="3" max="6" width="4.125" style="1" customWidth="1"/>
    <col min="7" max="7" width="10" style="1" customWidth="1"/>
    <col min="8" max="12" width="5.625" style="1" hidden="1" customWidth="1"/>
    <col min="13" max="13" width="8.75" style="1" hidden="1" customWidth="1"/>
    <col min="14" max="14" width="14.625" style="1" customWidth="1"/>
    <col min="15" max="15" width="56.875" style="1" customWidth="1"/>
    <col min="16" max="24" width="5.625" style="1" customWidth="1"/>
    <col min="25" max="16384" width="9" style="1"/>
  </cols>
  <sheetData>
    <row r="1" spans="1:15" ht="17.25" customHeight="1">
      <c r="A1" s="67" t="s">
        <v>50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9.75" customHeight="1"/>
    <row r="3" spans="1:15" s="2" customFormat="1" ht="17.25" customHeight="1">
      <c r="A3" s="68"/>
      <c r="B3" s="68"/>
      <c r="O3" s="3" t="s">
        <v>0</v>
      </c>
    </row>
    <row r="4" spans="1:15" s="2" customFormat="1" ht="17.25" customHeight="1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53" t="s">
        <v>39</v>
      </c>
      <c r="O4" s="53" t="s">
        <v>38</v>
      </c>
    </row>
    <row r="5" spans="1:15" s="2" customFormat="1" ht="17.25" customHeight="1">
      <c r="A5" s="78" t="s">
        <v>2</v>
      </c>
      <c r="B5" s="79"/>
      <c r="C5" s="79"/>
      <c r="D5" s="79"/>
      <c r="E5" s="79"/>
      <c r="F5" s="79"/>
      <c r="G5" s="79"/>
      <c r="H5" s="29"/>
      <c r="I5" s="30"/>
      <c r="J5" s="30"/>
      <c r="K5" s="30"/>
      <c r="L5" s="30"/>
      <c r="M5" s="31"/>
      <c r="N5" s="47">
        <f>SUM(N6:N8)</f>
        <v>20739000</v>
      </c>
      <c r="O5" s="54"/>
    </row>
    <row r="6" spans="1:15" s="2" customFormat="1" ht="17.25" customHeight="1">
      <c r="A6" s="5"/>
      <c r="B6" s="35">
        <v>1</v>
      </c>
      <c r="C6" s="13" t="s">
        <v>18</v>
      </c>
      <c r="D6" s="13"/>
      <c r="E6" s="13"/>
      <c r="F6" s="13"/>
      <c r="G6" s="14"/>
      <c r="H6" s="32"/>
      <c r="I6" s="33"/>
      <c r="J6" s="33"/>
      <c r="K6" s="33"/>
      <c r="L6" s="33"/>
      <c r="M6" s="34"/>
      <c r="N6" s="43">
        <v>14000000</v>
      </c>
      <c r="O6" s="55"/>
    </row>
    <row r="7" spans="1:15" s="2" customFormat="1" ht="17.25" customHeight="1">
      <c r="A7" s="5"/>
      <c r="B7" s="10">
        <v>2</v>
      </c>
      <c r="C7" s="11" t="s">
        <v>40</v>
      </c>
      <c r="D7" s="11"/>
      <c r="E7" s="11"/>
      <c r="F7" s="11"/>
      <c r="G7" s="12"/>
      <c r="H7" s="11"/>
      <c r="I7" s="11"/>
      <c r="J7" s="11"/>
      <c r="K7" s="11"/>
      <c r="L7" s="11"/>
      <c r="M7" s="11"/>
      <c r="N7" s="44">
        <v>2844000</v>
      </c>
      <c r="O7" s="56" t="s">
        <v>57</v>
      </c>
    </row>
    <row r="8" spans="1:15" s="2" customFormat="1" ht="16.5" customHeight="1">
      <c r="A8" s="6"/>
      <c r="B8" s="36">
        <v>3</v>
      </c>
      <c r="C8" s="7" t="s">
        <v>41</v>
      </c>
      <c r="D8" s="7"/>
      <c r="E8" s="7"/>
      <c r="F8" s="7"/>
      <c r="G8" s="8"/>
      <c r="H8" s="11"/>
      <c r="I8" s="11"/>
      <c r="J8" s="11"/>
      <c r="K8" s="11"/>
      <c r="L8" s="11"/>
      <c r="M8" s="11"/>
      <c r="N8" s="46">
        <v>3895000</v>
      </c>
      <c r="O8" s="57" t="s">
        <v>58</v>
      </c>
    </row>
    <row r="9" spans="1:15" s="2" customFormat="1" ht="17.2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51"/>
      <c r="O9" s="58"/>
    </row>
    <row r="10" spans="1:15" s="2" customFormat="1" ht="17.25" customHeight="1">
      <c r="A10" s="80" t="s">
        <v>3</v>
      </c>
      <c r="B10" s="81"/>
      <c r="C10" s="81"/>
      <c r="D10" s="81"/>
      <c r="E10" s="81"/>
      <c r="F10" s="81"/>
      <c r="G10" s="82"/>
      <c r="H10" s="4"/>
      <c r="I10" s="4"/>
      <c r="J10" s="4"/>
      <c r="K10" s="4"/>
      <c r="L10" s="4"/>
      <c r="M10" s="4"/>
      <c r="N10" s="41">
        <f>N11+N20</f>
        <v>20577000</v>
      </c>
      <c r="O10" s="54"/>
    </row>
    <row r="11" spans="1:15" s="2" customFormat="1" ht="17.25" customHeight="1">
      <c r="A11" s="83"/>
      <c r="B11" s="10" t="s">
        <v>4</v>
      </c>
      <c r="C11" s="11"/>
      <c r="D11" s="11"/>
      <c r="E11" s="11"/>
      <c r="F11" s="11"/>
      <c r="G11" s="12"/>
      <c r="H11" s="22"/>
      <c r="I11" s="23"/>
      <c r="J11" s="23"/>
      <c r="K11" s="23"/>
      <c r="L11" s="23"/>
      <c r="M11" s="24"/>
      <c r="N11" s="42">
        <f>SUM(N12:N19)</f>
        <v>17273000</v>
      </c>
      <c r="O11" s="54"/>
    </row>
    <row r="12" spans="1:15" s="2" customFormat="1" ht="17.25" customHeight="1">
      <c r="A12" s="83"/>
      <c r="B12" s="10"/>
      <c r="C12" s="25">
        <v>1</v>
      </c>
      <c r="D12" s="76" t="s">
        <v>31</v>
      </c>
      <c r="E12" s="76"/>
      <c r="F12" s="76"/>
      <c r="G12" s="77"/>
      <c r="H12" s="35" t="s">
        <v>5</v>
      </c>
      <c r="I12" s="13"/>
      <c r="J12" s="13"/>
      <c r="K12" s="13"/>
      <c r="L12" s="13"/>
      <c r="M12" s="14"/>
      <c r="N12" s="43">
        <v>10728000</v>
      </c>
      <c r="O12" s="59" t="s">
        <v>51</v>
      </c>
    </row>
    <row r="13" spans="1:15" s="2" customFormat="1" ht="17.25" customHeight="1">
      <c r="A13" s="83"/>
      <c r="B13" s="10"/>
      <c r="C13" s="26">
        <v>2</v>
      </c>
      <c r="D13" s="74" t="s">
        <v>32</v>
      </c>
      <c r="E13" s="74"/>
      <c r="F13" s="74"/>
      <c r="G13" s="75"/>
      <c r="H13" s="18"/>
      <c r="I13" s="19"/>
      <c r="J13" s="19"/>
      <c r="K13" s="19"/>
      <c r="L13" s="19"/>
      <c r="M13" s="20"/>
      <c r="N13" s="44">
        <v>594000</v>
      </c>
      <c r="O13" s="60" t="s">
        <v>52</v>
      </c>
    </row>
    <row r="14" spans="1:15" s="2" customFormat="1" ht="17.25" customHeight="1">
      <c r="A14" s="83"/>
      <c r="B14" s="5"/>
      <c r="C14" s="26">
        <v>3</v>
      </c>
      <c r="D14" s="74" t="s">
        <v>33</v>
      </c>
      <c r="E14" s="74"/>
      <c r="F14" s="74"/>
      <c r="G14" s="75"/>
      <c r="H14" s="18" t="s">
        <v>5</v>
      </c>
      <c r="I14" s="19"/>
      <c r="J14" s="19"/>
      <c r="K14" s="19"/>
      <c r="L14" s="19"/>
      <c r="M14" s="20"/>
      <c r="N14" s="44">
        <v>3519000</v>
      </c>
      <c r="O14" s="60" t="s">
        <v>51</v>
      </c>
    </row>
    <row r="15" spans="1:15" s="2" customFormat="1" ht="17.25" customHeight="1">
      <c r="A15" s="83"/>
      <c r="B15" s="10"/>
      <c r="C15" s="37">
        <v>4</v>
      </c>
      <c r="D15" s="74" t="s">
        <v>34</v>
      </c>
      <c r="E15" s="74"/>
      <c r="F15" s="74"/>
      <c r="G15" s="75"/>
      <c r="H15" s="40"/>
      <c r="I15" s="38"/>
      <c r="J15" s="38"/>
      <c r="K15" s="38"/>
      <c r="L15" s="38"/>
      <c r="M15" s="39"/>
      <c r="N15" s="44">
        <v>96000</v>
      </c>
      <c r="O15" s="61" t="s">
        <v>52</v>
      </c>
    </row>
    <row r="16" spans="1:15" s="2" customFormat="1" ht="17.25" customHeight="1">
      <c r="A16" s="83"/>
      <c r="B16" s="10"/>
      <c r="C16" s="37">
        <v>5</v>
      </c>
      <c r="D16" s="74" t="s">
        <v>35</v>
      </c>
      <c r="E16" s="74"/>
      <c r="F16" s="74"/>
      <c r="G16" s="75"/>
      <c r="H16" s="40" t="s">
        <v>6</v>
      </c>
      <c r="I16" s="38"/>
      <c r="J16" s="38"/>
      <c r="K16" s="38"/>
      <c r="L16" s="38"/>
      <c r="M16" s="39"/>
      <c r="N16" s="45">
        <v>578000</v>
      </c>
      <c r="O16" s="61" t="s">
        <v>51</v>
      </c>
    </row>
    <row r="17" spans="1:18" s="2" customFormat="1" ht="17.25" customHeight="1">
      <c r="A17" s="83"/>
      <c r="B17" s="10"/>
      <c r="C17" s="37">
        <v>6</v>
      </c>
      <c r="D17" s="74" t="s">
        <v>36</v>
      </c>
      <c r="E17" s="74"/>
      <c r="F17" s="74"/>
      <c r="G17" s="75"/>
      <c r="H17" s="40"/>
      <c r="I17" s="38"/>
      <c r="J17" s="38"/>
      <c r="K17" s="38"/>
      <c r="L17" s="38"/>
      <c r="M17" s="39"/>
      <c r="N17" s="45">
        <v>0</v>
      </c>
      <c r="O17" s="61"/>
    </row>
    <row r="18" spans="1:18" s="2" customFormat="1" ht="17.25" customHeight="1">
      <c r="A18" s="83"/>
      <c r="B18" s="10"/>
      <c r="C18" s="37">
        <v>7</v>
      </c>
      <c r="D18" s="72" t="s">
        <v>29</v>
      </c>
      <c r="E18" s="72"/>
      <c r="F18" s="72"/>
      <c r="G18" s="73"/>
      <c r="H18" s="40"/>
      <c r="I18" s="38"/>
      <c r="J18" s="38"/>
      <c r="K18" s="38"/>
      <c r="L18" s="38"/>
      <c r="M18" s="39"/>
      <c r="N18" s="45">
        <v>1646000</v>
      </c>
      <c r="O18" s="61" t="s">
        <v>53</v>
      </c>
    </row>
    <row r="19" spans="1:18" s="2" customFormat="1" ht="17.25" customHeight="1">
      <c r="A19" s="83"/>
      <c r="B19" s="10"/>
      <c r="C19" s="27">
        <v>8</v>
      </c>
      <c r="D19" s="70" t="s">
        <v>30</v>
      </c>
      <c r="E19" s="70"/>
      <c r="F19" s="70"/>
      <c r="G19" s="71"/>
      <c r="H19" s="36"/>
      <c r="I19" s="7"/>
      <c r="J19" s="7"/>
      <c r="K19" s="7"/>
      <c r="L19" s="7"/>
      <c r="M19" s="8"/>
      <c r="N19" s="46">
        <v>112000</v>
      </c>
      <c r="O19" s="62" t="s">
        <v>53</v>
      </c>
    </row>
    <row r="20" spans="1:18" s="2" customFormat="1" ht="17.25" customHeight="1">
      <c r="A20" s="83"/>
      <c r="B20" s="15" t="s">
        <v>7</v>
      </c>
      <c r="C20" s="16"/>
      <c r="D20" s="16"/>
      <c r="E20" s="16"/>
      <c r="F20" s="16"/>
      <c r="G20" s="17"/>
      <c r="H20" s="32"/>
      <c r="I20" s="33"/>
      <c r="J20" s="33"/>
      <c r="K20" s="33"/>
      <c r="L20" s="33"/>
      <c r="M20" s="34"/>
      <c r="N20" s="41">
        <f>SUM(N21:N43)</f>
        <v>3304000</v>
      </c>
      <c r="O20" s="63"/>
    </row>
    <row r="21" spans="1:18" s="2" customFormat="1" ht="17.25" customHeight="1">
      <c r="A21" s="83"/>
      <c r="B21" s="10"/>
      <c r="C21" s="25">
        <v>1</v>
      </c>
      <c r="D21" s="13" t="s">
        <v>19</v>
      </c>
      <c r="E21" s="13"/>
      <c r="F21" s="13"/>
      <c r="G21" s="14"/>
      <c r="H21" s="15"/>
      <c r="I21" s="16"/>
      <c r="J21" s="16"/>
      <c r="K21" s="16"/>
      <c r="L21" s="16"/>
      <c r="M21" s="17"/>
      <c r="N21" s="43">
        <v>28000</v>
      </c>
      <c r="O21" s="64" t="s">
        <v>42</v>
      </c>
    </row>
    <row r="22" spans="1:18" s="2" customFormat="1" ht="17.25" customHeight="1">
      <c r="A22" s="83"/>
      <c r="B22" s="10"/>
      <c r="C22" s="48">
        <v>2</v>
      </c>
      <c r="D22" s="49" t="s">
        <v>24</v>
      </c>
      <c r="E22" s="49"/>
      <c r="F22" s="49"/>
      <c r="G22" s="50"/>
      <c r="H22" s="10"/>
      <c r="I22" s="11"/>
      <c r="J22" s="11"/>
      <c r="K22" s="11"/>
      <c r="L22" s="11"/>
      <c r="M22" s="12"/>
      <c r="N22" s="44">
        <v>5000</v>
      </c>
      <c r="O22" s="60" t="s">
        <v>47</v>
      </c>
    </row>
    <row r="23" spans="1:18" s="2" customFormat="1" ht="17.25" customHeight="1">
      <c r="A23" s="83"/>
      <c r="B23" s="10"/>
      <c r="C23" s="28">
        <v>3</v>
      </c>
      <c r="D23" s="19" t="s">
        <v>23</v>
      </c>
      <c r="E23" s="19"/>
      <c r="F23" s="19"/>
      <c r="G23" s="20"/>
      <c r="H23" s="18"/>
      <c r="I23" s="19"/>
      <c r="J23" s="19"/>
      <c r="K23" s="19"/>
      <c r="L23" s="19"/>
      <c r="M23" s="20"/>
      <c r="N23" s="44">
        <v>39000</v>
      </c>
      <c r="O23" s="60" t="s">
        <v>48</v>
      </c>
    </row>
    <row r="24" spans="1:18" s="2" customFormat="1" ht="17.25" customHeight="1">
      <c r="A24" s="83"/>
      <c r="B24" s="10"/>
      <c r="C24" s="28">
        <v>4</v>
      </c>
      <c r="D24" s="19" t="s">
        <v>25</v>
      </c>
      <c r="E24" s="19"/>
      <c r="F24" s="19"/>
      <c r="G24" s="20"/>
      <c r="H24" s="18" t="s">
        <v>8</v>
      </c>
      <c r="I24" s="19"/>
      <c r="J24" s="19"/>
      <c r="K24" s="19"/>
      <c r="L24" s="19"/>
      <c r="M24" s="20"/>
      <c r="N24" s="44">
        <v>211000</v>
      </c>
      <c r="O24" s="60" t="s">
        <v>43</v>
      </c>
      <c r="R24" s="21"/>
    </row>
    <row r="25" spans="1:18" s="2" customFormat="1" ht="17.25" customHeight="1">
      <c r="A25" s="83"/>
      <c r="B25" s="10"/>
      <c r="C25" s="28">
        <v>5</v>
      </c>
      <c r="D25" s="19" t="s">
        <v>26</v>
      </c>
      <c r="E25" s="19"/>
      <c r="F25" s="19"/>
      <c r="G25" s="20"/>
      <c r="H25" s="18" t="s">
        <v>9</v>
      </c>
      <c r="I25" s="19"/>
      <c r="J25" s="19"/>
      <c r="K25" s="19"/>
      <c r="L25" s="19"/>
      <c r="M25" s="20"/>
      <c r="N25" s="44">
        <v>44000</v>
      </c>
      <c r="O25" s="60" t="s">
        <v>49</v>
      </c>
    </row>
    <row r="26" spans="1:18" s="2" customFormat="1" ht="17.25" customHeight="1">
      <c r="A26" s="83"/>
      <c r="B26" s="10"/>
      <c r="C26" s="28">
        <v>6</v>
      </c>
      <c r="D26" s="19" t="s">
        <v>16</v>
      </c>
      <c r="E26" s="19"/>
      <c r="F26" s="19"/>
      <c r="G26" s="20"/>
      <c r="H26" s="18" t="s">
        <v>10</v>
      </c>
      <c r="I26" s="19"/>
      <c r="J26" s="19"/>
      <c r="K26" s="19"/>
      <c r="L26" s="19"/>
      <c r="M26" s="20"/>
      <c r="N26" s="44">
        <v>63000</v>
      </c>
      <c r="O26" s="60" t="s">
        <v>44</v>
      </c>
      <c r="R26" s="21"/>
    </row>
    <row r="27" spans="1:18" s="2" customFormat="1" ht="17.25" customHeight="1">
      <c r="A27" s="83"/>
      <c r="B27" s="10"/>
      <c r="C27" s="28">
        <v>7</v>
      </c>
      <c r="D27" s="19" t="s">
        <v>27</v>
      </c>
      <c r="E27" s="19"/>
      <c r="F27" s="19"/>
      <c r="G27" s="20"/>
      <c r="H27" s="18"/>
      <c r="I27" s="19"/>
      <c r="J27" s="19"/>
      <c r="K27" s="19"/>
      <c r="L27" s="19"/>
      <c r="M27" s="20"/>
      <c r="N27" s="44">
        <v>116000</v>
      </c>
      <c r="O27" s="60" t="s">
        <v>45</v>
      </c>
      <c r="R27" s="21"/>
    </row>
    <row r="28" spans="1:18" s="2" customFormat="1" ht="17.25" customHeight="1">
      <c r="A28" s="83"/>
      <c r="B28" s="10"/>
      <c r="C28" s="28">
        <v>8</v>
      </c>
      <c r="D28" s="19" t="s">
        <v>17</v>
      </c>
      <c r="E28" s="19"/>
      <c r="F28" s="19"/>
      <c r="G28" s="20"/>
      <c r="H28" s="18"/>
      <c r="I28" s="19"/>
      <c r="J28" s="19"/>
      <c r="K28" s="19"/>
      <c r="L28" s="19"/>
      <c r="M28" s="20"/>
      <c r="N28" s="44">
        <v>360000</v>
      </c>
      <c r="O28" s="60" t="s">
        <v>46</v>
      </c>
    </row>
    <row r="29" spans="1:18" s="2" customFormat="1" ht="17.25" customHeight="1">
      <c r="A29" s="83"/>
      <c r="B29" s="10"/>
      <c r="C29" s="28">
        <v>9</v>
      </c>
      <c r="D29" s="19" t="s">
        <v>21</v>
      </c>
      <c r="E29" s="19"/>
      <c r="F29" s="19"/>
      <c r="G29" s="20"/>
      <c r="H29" s="18" t="s">
        <v>11</v>
      </c>
      <c r="I29" s="19"/>
      <c r="J29" s="19"/>
      <c r="K29" s="19"/>
      <c r="L29" s="19"/>
      <c r="M29" s="20"/>
      <c r="N29" s="44">
        <v>94000</v>
      </c>
      <c r="O29" s="60" t="s">
        <v>55</v>
      </c>
    </row>
    <row r="30" spans="1:18" s="2" customFormat="1" ht="36">
      <c r="A30" s="83"/>
      <c r="B30" s="10"/>
      <c r="C30" s="28">
        <v>10</v>
      </c>
      <c r="D30" s="19" t="s">
        <v>20</v>
      </c>
      <c r="E30" s="19"/>
      <c r="F30" s="19"/>
      <c r="G30" s="20"/>
      <c r="H30" s="18" t="s">
        <v>12</v>
      </c>
      <c r="I30" s="19"/>
      <c r="J30" s="19"/>
      <c r="K30" s="19"/>
      <c r="L30" s="19"/>
      <c r="M30" s="20"/>
      <c r="N30" s="44">
        <v>2012000</v>
      </c>
      <c r="O30" s="65" t="s">
        <v>54</v>
      </c>
    </row>
    <row r="31" spans="1:18" s="2" customFormat="1" ht="17.25" customHeight="1">
      <c r="A31" s="83"/>
      <c r="B31" s="10"/>
      <c r="C31" s="28">
        <v>11</v>
      </c>
      <c r="D31" s="19" t="s">
        <v>22</v>
      </c>
      <c r="E31" s="19"/>
      <c r="F31" s="19"/>
      <c r="G31" s="20"/>
      <c r="H31" s="18" t="s">
        <v>13</v>
      </c>
      <c r="I31" s="19"/>
      <c r="J31" s="19"/>
      <c r="K31" s="19"/>
      <c r="L31" s="19"/>
      <c r="M31" s="20"/>
      <c r="N31" s="44">
        <v>232000</v>
      </c>
      <c r="O31" s="60" t="s">
        <v>56</v>
      </c>
    </row>
    <row r="32" spans="1:18" s="2" customFormat="1" ht="17.25" customHeight="1">
      <c r="A32" s="83"/>
      <c r="B32" s="10"/>
      <c r="C32" s="28">
        <v>12</v>
      </c>
      <c r="D32" s="19" t="s">
        <v>28</v>
      </c>
      <c r="E32" s="19"/>
      <c r="F32" s="19"/>
      <c r="G32" s="20"/>
      <c r="H32" s="18" t="s">
        <v>14</v>
      </c>
      <c r="I32" s="19"/>
      <c r="J32" s="19"/>
      <c r="K32" s="19"/>
      <c r="L32" s="19"/>
      <c r="M32" s="20"/>
      <c r="N32" s="44">
        <v>100000</v>
      </c>
      <c r="O32" s="60"/>
      <c r="R32" s="9"/>
    </row>
    <row r="33" spans="1:18" s="2" customFormat="1" ht="17.25" customHeight="1">
      <c r="A33" s="83"/>
      <c r="B33" s="10"/>
      <c r="C33" s="28">
        <v>13</v>
      </c>
      <c r="D33" s="19"/>
      <c r="E33" s="19"/>
      <c r="F33" s="19"/>
      <c r="G33" s="20"/>
      <c r="H33" s="18" t="s">
        <v>15</v>
      </c>
      <c r="I33" s="19"/>
      <c r="J33" s="19"/>
      <c r="K33" s="19"/>
      <c r="L33" s="19"/>
      <c r="M33" s="20"/>
      <c r="N33" s="44"/>
      <c r="O33" s="60"/>
      <c r="R33" s="21"/>
    </row>
    <row r="34" spans="1:18" s="2" customFormat="1" ht="17.25" customHeight="1">
      <c r="A34" s="83"/>
      <c r="B34" s="10"/>
      <c r="C34" s="28">
        <v>14</v>
      </c>
      <c r="D34" s="19"/>
      <c r="E34" s="19"/>
      <c r="F34" s="19"/>
      <c r="G34" s="20"/>
      <c r="H34" s="18" t="s">
        <v>15</v>
      </c>
      <c r="I34" s="19"/>
      <c r="J34" s="19"/>
      <c r="K34" s="19"/>
      <c r="L34" s="19"/>
      <c r="M34" s="20"/>
      <c r="N34" s="44"/>
      <c r="O34" s="60"/>
    </row>
    <row r="35" spans="1:18" s="2" customFormat="1" ht="17.25" hidden="1" customHeight="1">
      <c r="A35" s="83"/>
      <c r="B35" s="10"/>
      <c r="C35" s="18"/>
      <c r="D35" s="19"/>
      <c r="E35" s="19"/>
      <c r="F35" s="19"/>
      <c r="G35" s="20"/>
      <c r="H35" s="18" t="s">
        <v>15</v>
      </c>
      <c r="I35" s="19"/>
      <c r="J35" s="19"/>
      <c r="K35" s="19"/>
      <c r="L35" s="19"/>
      <c r="M35" s="20"/>
      <c r="N35" s="44"/>
      <c r="O35" s="60"/>
    </row>
    <row r="36" spans="1:18" s="2" customFormat="1" ht="17.25" hidden="1" customHeight="1">
      <c r="A36" s="83"/>
      <c r="B36" s="10"/>
      <c r="C36" s="18"/>
      <c r="D36" s="19"/>
      <c r="E36" s="19"/>
      <c r="F36" s="19"/>
      <c r="G36" s="20"/>
      <c r="H36" s="18" t="s">
        <v>15</v>
      </c>
      <c r="I36" s="19"/>
      <c r="J36" s="19"/>
      <c r="K36" s="19"/>
      <c r="L36" s="19"/>
      <c r="M36" s="20"/>
      <c r="N36" s="44"/>
      <c r="O36" s="60"/>
    </row>
    <row r="37" spans="1:18" s="2" customFormat="1" ht="17.25" hidden="1" customHeight="1">
      <c r="A37" s="83"/>
      <c r="B37" s="10"/>
      <c r="C37" s="18"/>
      <c r="D37" s="19"/>
      <c r="E37" s="19"/>
      <c r="F37" s="19"/>
      <c r="G37" s="20"/>
      <c r="H37" s="18" t="s">
        <v>15</v>
      </c>
      <c r="I37" s="19"/>
      <c r="J37" s="19"/>
      <c r="K37" s="19"/>
      <c r="L37" s="19"/>
      <c r="M37" s="20"/>
      <c r="N37" s="44"/>
      <c r="O37" s="60"/>
    </row>
    <row r="38" spans="1:18" s="2" customFormat="1" ht="17.25" hidden="1" customHeight="1">
      <c r="A38" s="83"/>
      <c r="B38" s="10"/>
      <c r="C38" s="18"/>
      <c r="D38" s="19"/>
      <c r="E38" s="19"/>
      <c r="F38" s="19"/>
      <c r="G38" s="20"/>
      <c r="H38" s="18" t="s">
        <v>15</v>
      </c>
      <c r="I38" s="19"/>
      <c r="J38" s="19"/>
      <c r="K38" s="19"/>
      <c r="L38" s="19"/>
      <c r="M38" s="20"/>
      <c r="N38" s="44"/>
      <c r="O38" s="60"/>
    </row>
    <row r="39" spans="1:18" s="2" customFormat="1" ht="17.25" hidden="1" customHeight="1">
      <c r="A39" s="83"/>
      <c r="B39" s="10"/>
      <c r="C39" s="18"/>
      <c r="D39" s="19"/>
      <c r="E39" s="19"/>
      <c r="F39" s="19"/>
      <c r="G39" s="20"/>
      <c r="H39" s="18" t="s">
        <v>15</v>
      </c>
      <c r="I39" s="19"/>
      <c r="J39" s="19"/>
      <c r="K39" s="19"/>
      <c r="L39" s="19"/>
      <c r="M39" s="20"/>
      <c r="N39" s="44"/>
      <c r="O39" s="60"/>
    </row>
    <row r="40" spans="1:18" s="2" customFormat="1" ht="17.25" hidden="1" customHeight="1">
      <c r="A40" s="83"/>
      <c r="B40" s="10"/>
      <c r="C40" s="18"/>
      <c r="D40" s="19"/>
      <c r="E40" s="19"/>
      <c r="F40" s="19"/>
      <c r="G40" s="20"/>
      <c r="H40" s="18" t="s">
        <v>15</v>
      </c>
      <c r="I40" s="19"/>
      <c r="J40" s="19"/>
      <c r="K40" s="19"/>
      <c r="L40" s="19"/>
      <c r="M40" s="20"/>
      <c r="N40" s="44"/>
      <c r="O40" s="60"/>
    </row>
    <row r="41" spans="1:18" s="2" customFormat="1" ht="17.25" hidden="1" customHeight="1">
      <c r="A41" s="83"/>
      <c r="B41" s="10"/>
      <c r="C41" s="18"/>
      <c r="D41" s="19"/>
      <c r="E41" s="19"/>
      <c r="F41" s="19"/>
      <c r="G41" s="20"/>
      <c r="H41" s="18" t="s">
        <v>15</v>
      </c>
      <c r="I41" s="19"/>
      <c r="J41" s="19"/>
      <c r="K41" s="19"/>
      <c r="L41" s="19"/>
      <c r="M41" s="20"/>
      <c r="N41" s="44"/>
      <c r="O41" s="60"/>
    </row>
    <row r="42" spans="1:18" s="2" customFormat="1" ht="17.25" hidden="1" customHeight="1">
      <c r="A42" s="83"/>
      <c r="B42" s="10"/>
      <c r="C42" s="18"/>
      <c r="D42" s="19"/>
      <c r="E42" s="19"/>
      <c r="F42" s="19"/>
      <c r="G42" s="20"/>
      <c r="H42" s="18" t="s">
        <v>15</v>
      </c>
      <c r="I42" s="19"/>
      <c r="J42" s="19"/>
      <c r="K42" s="19"/>
      <c r="L42" s="19"/>
      <c r="M42" s="20"/>
      <c r="N42" s="44"/>
      <c r="O42" s="60"/>
    </row>
    <row r="43" spans="1:18" s="2" customFormat="1" ht="17.25" hidden="1" customHeight="1">
      <c r="A43" s="6"/>
      <c r="B43" s="6"/>
      <c r="C43" s="36"/>
      <c r="D43" s="7"/>
      <c r="E43" s="7"/>
      <c r="F43" s="7"/>
      <c r="G43" s="8"/>
      <c r="H43" s="7"/>
      <c r="I43" s="7"/>
      <c r="J43" s="7"/>
      <c r="K43" s="7"/>
      <c r="L43" s="7"/>
      <c r="M43" s="7"/>
      <c r="N43" s="46"/>
      <c r="O43" s="62"/>
    </row>
    <row r="44" spans="1:18" s="2" customFormat="1" ht="17.25" customHeight="1">
      <c r="A44" s="66" t="s">
        <v>37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47">
        <f>N5-N10</f>
        <v>162000</v>
      </c>
      <c r="O44" s="54"/>
    </row>
    <row r="45" spans="1:18" s="2" customFormat="1" ht="17.25" customHeight="1"/>
    <row r="46" spans="1:18" s="2" customFormat="1" ht="17.25" customHeight="1"/>
    <row r="47" spans="1:18" s="2" customFormat="1" ht="17.25" customHeight="1"/>
    <row r="48" spans="1:18" s="2" customFormat="1" ht="17.25" customHeight="1"/>
    <row r="49" s="2" customFormat="1" ht="17.25" customHeight="1"/>
    <row r="50" s="2" customFormat="1" ht="17.25" customHeight="1"/>
    <row r="51" s="2" customFormat="1" ht="17.25" customHeight="1"/>
    <row r="52" s="2" customFormat="1" ht="17.25" customHeight="1"/>
    <row r="53" s="2" customFormat="1" ht="17.25" customHeight="1"/>
    <row r="54" s="2" customFormat="1" ht="17.25" customHeight="1"/>
    <row r="55" s="2" customFormat="1" ht="17.25" customHeight="1"/>
    <row r="56" s="2" customFormat="1" ht="17.25" customHeight="1"/>
    <row r="57" s="2" customFormat="1" ht="17.25" customHeight="1"/>
    <row r="58" s="2" customFormat="1" ht="17.25" customHeight="1"/>
    <row r="59" s="2" customFormat="1" ht="17.25" customHeight="1"/>
  </sheetData>
  <mergeCells count="16">
    <mergeCell ref="A44:M44"/>
    <mergeCell ref="A11:A42"/>
    <mergeCell ref="D12:G12"/>
    <mergeCell ref="D13:G13"/>
    <mergeCell ref="D14:G14"/>
    <mergeCell ref="D15:G15"/>
    <mergeCell ref="D16:G16"/>
    <mergeCell ref="D17:G17"/>
    <mergeCell ref="D18:G18"/>
    <mergeCell ref="D19:G19"/>
    <mergeCell ref="A10:G10"/>
    <mergeCell ref="A1:O1"/>
    <mergeCell ref="A3:B3"/>
    <mergeCell ref="A4:G4"/>
    <mergeCell ref="H4:M4"/>
    <mergeCell ref="A5:G5"/>
  </mergeCells>
  <phoneticPr fontId="9"/>
  <pageMargins left="0.7" right="0.7" top="0.75" bottom="0.75" header="0.3" footer="0.3"/>
  <pageSetup paperSize="9" scale="86" orientation="portrait" r:id="rId1"/>
  <headerFooter>
    <oddHeader>&amp;L&amp;"ＭＳ 明朝,標準"&amp;14
様式３【記載例】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収支計画書</vt:lpstr>
      <vt:lpstr>記載例</vt:lpstr>
    </vt:vector>
  </TitlesOfParts>
  <Company>千歳市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29763</dc:creator>
  <cp:lastModifiedBy>石原　俊輔</cp:lastModifiedBy>
  <cp:lastPrinted>2021-09-28T08:04:57Z</cp:lastPrinted>
  <dcterms:created xsi:type="dcterms:W3CDTF">2016-06-27T01:57:57Z</dcterms:created>
  <dcterms:modified xsi:type="dcterms:W3CDTF">2021-09-28T08:05:10Z</dcterms:modified>
</cp:coreProperties>
</file>