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" windowHeight="12180" windowWidth="23820" xWindow="0" yWindow="0"/>
  </bookViews>
  <sheets>
    <sheet r:id="rId1" name="第5号様式" sheetId="1"/>
    <sheet r:id="rId2" name="第5号様式 (入力例)" sheetId="6"/>
  </sheets>
  <definedNames>
    <definedName localSheetId="0" name="_xlnm.Print_Area">第5号様式!$A$1:$M$32</definedName>
    <definedName localSheetId="1" name="_xlnm.Print_Area">'第5号様式 (入力例)'!$A$1:$M$32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6" l="1"/>
  <c r="N31" i="6"/>
  <c r="O31" i="6" s="1"/>
  <c r="H31" i="6" s="1"/>
  <c r="N30" i="6"/>
  <c r="O30" i="6" s="1"/>
  <c r="H30" i="6" s="1"/>
  <c r="N29" i="6"/>
  <c r="O29" i="6" s="1"/>
  <c r="H29" i="6" s="1"/>
  <c r="C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8" i="6"/>
  <c r="I7" i="6"/>
  <c r="I8" i="1"/>
  <c r="I7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C29" i="1"/>
  <c r="N31" i="1"/>
  <c r="O31" i="1" s="1"/>
  <c r="H31" i="1" s="1"/>
  <c r="N30" i="1"/>
  <c r="O30" i="1" s="1"/>
  <c r="H30" i="1" s="1"/>
  <c r="N29" i="1"/>
  <c r="O29" i="1" l="1"/>
  <c r="H29" i="1" s="1"/>
</calcChain>
</file>

<file path=xl/sharedStrings.xml><?xml version="1.0" encoding="utf-8"?>
<sst xmlns="http://schemas.openxmlformats.org/spreadsheetml/2006/main" count="62" uniqueCount="35">
  <si>
    <t>利用者氏名</t>
    <rPh sb="0" eb="3">
      <t>リヨウシャ</t>
    </rPh>
    <rPh sb="3" eb="5">
      <t>シメイ</t>
    </rPh>
    <phoneticPr fontId="1"/>
  </si>
  <si>
    <t>補助事業</t>
    <rPh sb="0" eb="2">
      <t>ホジョ</t>
    </rPh>
    <rPh sb="2" eb="4">
      <t>ジギョウ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</si>
  <si>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</si>
  <si>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月日</t>
    <rPh sb="0" eb="2">
      <t>ツキヒ</t>
    </rPh>
    <phoneticPr fontId="1"/>
  </si>
  <si>
    <t>曜日</t>
    <rPh sb="0" eb="2">
      <t>ヨウビ</t>
    </rPh>
    <phoneticPr fontId="1"/>
  </si>
  <si>
    <t>算定
日数</t>
    <rPh sb="0" eb="2">
      <t>サンテイ</t>
    </rPh>
    <rPh sb="3" eb="5">
      <t>ニッスウ</t>
    </rPh>
    <phoneticPr fontId="1"/>
  </si>
  <si>
    <t>利用者
確認欄</t>
    <rPh sb="0" eb="3">
      <t>リヨウシャ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</si>
  <si>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</si>
  <si>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</si>
  <si>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</si>
  <si>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</si>
  <si>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第５号様式（第７条関係）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</si>
  <si>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サービス提供実績記録表②</t>
    <rPh sb="4" eb="6">
      <t>テイキョウ</t>
    </rPh>
    <rPh sb="6" eb="8">
      <t>ジッセキ</t>
    </rPh>
    <rPh sb="8" eb="10">
      <t>キロク</t>
    </rPh>
    <rPh sb="10" eb="11">
      <t>ヒョウ</t>
    </rPh>
    <phoneticPr fontId="1"/>
  </si>
  <si>
    <t>（３）見守り職員の派遣</t>
    <rPh sb="3" eb="5">
      <t>ミマモ</t>
    </rPh>
    <rPh sb="6" eb="8">
      <t>ショクイン</t>
    </rPh>
    <rPh sb="9" eb="11">
      <t>ハケン</t>
    </rPh>
    <phoneticPr fontId="1"/>
  </si>
  <si>
    <t>派遣職員氏名</t>
    <rPh sb="0" eb="2">
      <t>ハケン</t>
    </rPh>
    <rPh sb="2" eb="4">
      <t>ショクイン</t>
    </rPh>
    <rPh sb="4" eb="6">
      <t>シメイ</t>
    </rPh>
    <phoneticPr fontId="1"/>
  </si>
  <si>
    <t>単価
区分</t>
    <rPh sb="0" eb="2">
      <t>タンカ</t>
    </rPh>
    <rPh sb="3" eb="5">
      <t>クブン</t>
    </rPh>
    <phoneticPr fontId="1"/>
  </si>
  <si>
    <t>開始
時間</t>
    <rPh sb="0" eb="2">
      <t>カイシ</t>
    </rPh>
    <rPh sb="3" eb="5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</si>
  <si>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</si>
  <si>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小計
時間</t>
    <rPh sb="0" eb="2">
      <t>ショウケイ</t>
    </rPh>
    <rPh sb="3" eb="5">
      <t>ジカン</t>
    </rPh>
    <phoneticPr fontId="1"/>
  </si>
  <si>
    <t>ア 日中</t>
    <rPh sb="2" eb="4">
      <t>ニッチュウ</t>
    </rPh>
    <phoneticPr fontId="1"/>
  </si>
  <si>
    <t>ウ 深夜</t>
    <rPh sb="2" eb="4">
      <t>シンヤ</t>
    </rPh>
    <phoneticPr fontId="1"/>
  </si>
  <si>
    <t>イ 夜間・早朝</t>
    <rPh sb="2" eb="4">
      <t>ヤカン</t>
    </rPh>
    <rPh sb="5" eb="7">
      <t>ソウチョウ</t>
    </rPh>
    <phoneticPr fontId="1"/>
  </si>
  <si>
    <t>ア</t>
  </si>
  <si>
    <t>ア</t>
    <phoneticPr fontId="1"/>
  </si>
  <si>
    <t>イ</t>
    <phoneticPr fontId="1"/>
  </si>
  <si>
    <t>ウ</t>
  </si>
  <si>
    <t>ウ</t>
    <phoneticPr fontId="1"/>
  </si>
  <si>
    <t>※　時間数は、30分未満を0.25時間、30分以上１時間未満を0.5時間として計算する。</t>
    <phoneticPr fontId="1"/>
  </si>
  <si>
    <t>千歳　次郎</t>
    <rPh sb="0" eb="2">
      <t>チトセ</t>
    </rPh>
    <rPh sb="3" eb="5">
      <t>ジロウ</t>
    </rPh>
    <phoneticPr fontId="1"/>
  </si>
  <si>
    <t>千歳　太郎</t>
    <rPh sb="0" eb="2">
      <t>チトセ</t>
    </rPh>
    <rPh sb="3" eb="5">
      <t>タロウ</t>
    </rPh>
    <phoneticPr fontId="1"/>
  </si>
  <si>
    <t>東雲相談支援事業所</t>
    <rPh sb="0" eb="2">
      <t>シノノメ</t>
    </rPh>
    <rPh sb="2" eb="9">
      <t>ソウダンシエンジギョウショ</t>
    </rPh>
    <phoneticPr fontId="1"/>
  </si>
  <si>
    <t>千歳　花子</t>
    <rPh sb="0" eb="2">
      <t>チトセ</t>
    </rPh>
    <rPh sb="3" eb="5">
      <t>ハナコ</t>
    </rPh>
    <phoneticPr fontId="1"/>
  </si>
  <si>
    <t>週末夜間見守り</t>
    <rPh sb="0" eb="2">
      <t>シュウマツ</t>
    </rPh>
    <rPh sb="2" eb="4">
      <t>ヤカン</t>
    </rPh>
    <rPh sb="4" eb="6">
      <t>ミマモ</t>
    </rPh>
    <phoneticPr fontId="1"/>
  </si>
  <si>
    <t>千歳　三郎</t>
    <rPh sb="0" eb="2">
      <t>チトセ</t>
    </rPh>
    <rPh sb="3" eb="5">
      <t>サブロウ</t>
    </rPh>
    <phoneticPr fontId="1"/>
  </si>
  <si>
    <t>通所がないため</t>
    <rPh sb="0" eb="2">
      <t>ツウショ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</si>
</sst>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日&quot;"/>
    <numFmt numFmtId="179" formatCode="m/d;@"/>
    <numFmt numFmtId="187" formatCode="h:mm;@"/>
    <numFmt numFmtId="191" formatCode="0.00&quot;時間&quot;"/>
    <numFmt numFmtId="194" formatCode="0.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87" fontId="3" fillId="0" borderId="1" xfId="0" applyNumberFormat="1" applyFont="1" applyBorder="1">
      <alignment vertical="center"/>
    </xf>
    <xf numFmtId="194" fontId="3" fillId="0" borderId="0" xfId="0" applyNumberFormat="1" applyFo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91" fontId="3" fillId="0" borderId="18" xfId="0" applyNumberFormat="1" applyFont="1" applyBorder="1" applyAlignment="1">
      <alignment horizontal="right"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4" xfId="0" applyNumberFormat="1" applyFont="1" applyBorder="1" applyAlignment="1">
      <alignment horizontal="right" vertical="center"/>
    </xf>
    <xf numFmtId="187" fontId="3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87" fontId="3" fillId="0" borderId="1" xfId="0" applyNumberFormat="1" applyFont="1" applyBorder="1" applyProtection="1">
      <alignment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187" fontId="3" fillId="0" borderId="7" xfId="0" applyNumberFormat="1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9</xdr:col>
      <xdr:colOff>422413</xdr:colOff>
      <xdr:row>7</xdr:row>
      <xdr:rowOff>22545</xdr:rowOff>
    </xdr:to>
    <xdr:grpSp>
      <xdr:nvGrpSpPr>
        <xdr:cNvPr id="2" name="グループ化 1"/>
        <xdr:cNvGrpSpPr/>
      </xdr:nvGrpSpPr>
      <xdr:grpSpPr>
        <a:xfrm>
          <a:off x="4276725" y="1466850"/>
          <a:ext cx="422413" cy="336870"/>
          <a:chOff x="5060674" y="3379304"/>
          <a:chExt cx="422413" cy="347870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4" name="楕円 3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422413</xdr:colOff>
      <xdr:row>8</xdr:row>
      <xdr:rowOff>22545</xdr:rowOff>
    </xdr:to>
    <xdr:grpSp>
      <xdr:nvGrpSpPr>
        <xdr:cNvPr id="5" name="グループ化 4"/>
        <xdr:cNvGrpSpPr/>
      </xdr:nvGrpSpPr>
      <xdr:grpSpPr>
        <a:xfrm>
          <a:off x="4276725" y="1781175"/>
          <a:ext cx="422413" cy="336870"/>
          <a:chOff x="5060674" y="3379304"/>
          <a:chExt cx="422413" cy="34787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7" name="楕円 6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200025</xdr:colOff>
      <xdr:row>0</xdr:row>
      <xdr:rowOff>152400</xdr:rowOff>
    </xdr:from>
    <xdr:to>
      <xdr:col>21</xdr:col>
      <xdr:colOff>580611</xdr:colOff>
      <xdr:row>14</xdr:row>
      <xdr:rowOff>161925</xdr:rowOff>
    </xdr:to>
    <xdr:sp macro="" textlink="">
      <xdr:nvSpPr>
        <xdr:cNvPr id="8" name="テキスト ボックス 7"/>
        <xdr:cNvSpPr txBox="1"/>
      </xdr:nvSpPr>
      <xdr:spPr>
        <a:xfrm>
          <a:off x="6334125" y="152400"/>
          <a:ext cx="4257261" cy="399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入　力　方　法</a:t>
          </a:r>
          <a:endParaRPr kumimoji="1" lang="en-US" altLang="ja-JP" sz="1100" b="1"/>
        </a:p>
        <a:p>
          <a:r>
            <a:rPr kumimoji="1" lang="ja-JP" altLang="en-US" sz="1100"/>
            <a:t>算定日数：派遣した日にプルダウンリストから１を入力します。同日に複数の時間帯に派遣しているときは、最初の時間帯のみ入力してください。</a:t>
          </a:r>
          <a:endParaRPr kumimoji="1" lang="en-US" altLang="ja-JP" sz="1100"/>
        </a:p>
        <a:p>
          <a:r>
            <a:rPr kumimoji="1" lang="ja-JP" altLang="en-US" sz="1100"/>
            <a:t>派遣職員氏名：派遣職員の氏名を記入します</a:t>
          </a:r>
          <a:endParaRPr kumimoji="1" lang="en-US" altLang="ja-JP" sz="1100"/>
        </a:p>
        <a:p>
          <a:r>
            <a:rPr kumimoji="1" lang="ja-JP" altLang="en-US" sz="1100"/>
            <a:t>単価区分：ア 日中（</a:t>
          </a:r>
          <a:r>
            <a:rPr kumimoji="1" lang="en-US" altLang="ja-JP" sz="1100"/>
            <a:t>8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～</a:t>
          </a:r>
          <a:r>
            <a:rPr kumimoji="1" lang="en-US" altLang="ja-JP" sz="1100"/>
            <a:t>18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）、イ 夜間（</a:t>
          </a:r>
          <a:r>
            <a:rPr kumimoji="1" lang="en-US" altLang="ja-JP" sz="1100"/>
            <a:t>18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～</a:t>
          </a:r>
          <a:r>
            <a:rPr kumimoji="1" lang="en-US" altLang="ja-JP" sz="1100"/>
            <a:t>22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）・早朝（</a:t>
          </a:r>
          <a:r>
            <a:rPr kumimoji="1" lang="en-US" altLang="ja-JP" sz="1100"/>
            <a:t>6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～</a:t>
          </a:r>
          <a:r>
            <a:rPr kumimoji="1" lang="en-US" altLang="ja-JP" sz="1100"/>
            <a:t>8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）、ウ 深夜（</a:t>
          </a:r>
          <a:r>
            <a:rPr kumimoji="1" lang="en-US" altLang="ja-JP" sz="1100"/>
            <a:t>22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～</a:t>
          </a:r>
          <a:r>
            <a:rPr kumimoji="1" lang="en-US" altLang="ja-JP" sz="1100"/>
            <a:t>6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）のいずれかを選択します。</a:t>
          </a:r>
          <a:endParaRPr kumimoji="1" lang="en-US" altLang="ja-JP" sz="1100"/>
        </a:p>
        <a:p>
          <a:r>
            <a:rPr kumimoji="1" lang="ja-JP" altLang="en-US" sz="1100"/>
            <a:t>開始時間：単価区分ごとに派遣開始時間を入力します（</a:t>
          </a:r>
          <a:r>
            <a:rPr kumimoji="1" lang="en-US" altLang="ja-JP" sz="1100"/>
            <a:t>GH</a:t>
          </a:r>
          <a:r>
            <a:rPr kumimoji="1" lang="ja-JP" altLang="en-US" sz="1100"/>
            <a:t>までの移動時間は含みません）</a:t>
          </a:r>
          <a:endParaRPr kumimoji="1" lang="en-US" altLang="ja-JP" sz="1100"/>
        </a:p>
        <a:p>
          <a:r>
            <a:rPr kumimoji="1" lang="ja-JP" altLang="en-US" sz="1100"/>
            <a:t>終了時間：単価区分ごとに派遣終了時間を入力します（</a:t>
          </a:r>
          <a:r>
            <a:rPr kumimoji="1" lang="en-US" altLang="ja-JP" sz="1100"/>
            <a:t>GH</a:t>
          </a:r>
          <a:r>
            <a:rPr kumimoji="1" lang="ja-JP" altLang="en-US" sz="1100"/>
            <a:t>からの移動時間は含みません）</a:t>
          </a:r>
          <a:endParaRPr kumimoji="1" lang="en-US" altLang="ja-JP" sz="1100"/>
        </a:p>
        <a:p>
          <a:r>
            <a:rPr kumimoji="1" lang="ja-JP" altLang="en-US" sz="1100"/>
            <a:t>小計時間：自動計算されますので入力不要です</a:t>
          </a:r>
          <a:endParaRPr kumimoji="1" lang="en-US" altLang="ja-JP" sz="1100"/>
        </a:p>
        <a:p>
          <a:r>
            <a:rPr kumimoji="1" lang="ja-JP" altLang="en-US" sz="1100"/>
            <a:t>利用者確認欄：利用者から印又はサインをもらってください</a:t>
          </a:r>
          <a:endParaRPr kumimoji="1" lang="en-US" altLang="ja-JP" sz="1100"/>
        </a:p>
        <a:p>
          <a:r>
            <a:rPr kumimoji="1" lang="ja-JP" altLang="en-US" sz="1100"/>
            <a:t>備考：派遣理由などを記入してください</a:t>
          </a:r>
          <a:endParaRPr kumimoji="1" lang="en-US" altLang="ja-JP" sz="1100"/>
        </a:p>
        <a:p>
          <a:r>
            <a:rPr kumimoji="1" lang="ja-JP" altLang="en-US" sz="1100"/>
            <a:t>合計：自動計算されますので入力不要です</a:t>
          </a:r>
          <a:endParaRPr kumimoji="1" lang="en-US" altLang="ja-JP" sz="1100"/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422413</xdr:colOff>
      <xdr:row>8</xdr:row>
      <xdr:rowOff>22545</xdr:rowOff>
    </xdr:to>
    <xdr:grpSp>
      <xdr:nvGrpSpPr>
        <xdr:cNvPr id="9" name="グループ化 8"/>
        <xdr:cNvGrpSpPr/>
      </xdr:nvGrpSpPr>
      <xdr:grpSpPr>
        <a:xfrm>
          <a:off x="4276725" y="1781175"/>
          <a:ext cx="422413" cy="336870"/>
          <a:chOff x="5060674" y="3379304"/>
          <a:chExt cx="422413" cy="347870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11" name="楕円 10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0</xdr:colOff>
      <xdr:row>8</xdr:row>
      <xdr:rowOff>0</xdr:rowOff>
    </xdr:from>
    <xdr:to>
      <xdr:col>9</xdr:col>
      <xdr:colOff>422413</xdr:colOff>
      <xdr:row>9</xdr:row>
      <xdr:rowOff>22545</xdr:rowOff>
    </xdr:to>
    <xdr:grpSp>
      <xdr:nvGrpSpPr>
        <xdr:cNvPr id="12" name="グループ化 11"/>
        <xdr:cNvGrpSpPr/>
      </xdr:nvGrpSpPr>
      <xdr:grpSpPr>
        <a:xfrm>
          <a:off x="4276725" y="2095500"/>
          <a:ext cx="422413" cy="336870"/>
          <a:chOff x="5060674" y="3379304"/>
          <a:chExt cx="422413" cy="347870"/>
        </a:xfrm>
      </xdr:grpSpPr>
      <xdr:sp macro="" textlink="">
        <xdr:nvSpPr>
          <xdr:cNvPr id="13" name="テキスト ボックス 12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14" name="楕円 13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topLeftCell="A10" zoomScaleNormal="100" zoomScaleSheetLayoutView="100" workbookViewId="0">
      <selection activeCell="I7" sqref="I7"/>
    </sheetView>
  </sheetViews>
  <sheetFormatPr defaultRowHeight="18" customHeight="1" x14ac:dyDescent="0.4"/>
  <cols>
    <col min="1" max="5" width="6.125" style="2" customWidth="1"/>
    <col min="6" max="6" width="6.125" style="3" customWidth="1"/>
    <col min="7" max="8" width="6.125" style="2" customWidth="1"/>
    <col min="9" max="9" width="7.125" style="2" customWidth="1"/>
    <col min="10" max="10" width="6.375" style="2" customWidth="1"/>
    <col min="11" max="11" width="6.125" style="2" customWidth="1"/>
    <col min="12" max="12" width="6" style="2" customWidth="1"/>
    <col min="13" max="13" width="5.875" style="2" customWidth="1"/>
    <col min="14" max="14" width="8.5" style="2" customWidth="1"/>
    <col min="15" max="15" width="7.625" style="2" customWidth="1"/>
    <col min="16" max="16" width="6.625" style="2" customWidth="1"/>
    <col min="17" max="21" width="5.625" style="2" customWidth="1"/>
    <col min="22" max="16384" width="9" style="2"/>
  </cols>
  <sheetData>
    <row r="1" spans="1:15" ht="18" customHeight="1" x14ac:dyDescent="0.4">
      <c r="A1" s="2" t="s">
        <v>11</v>
      </c>
    </row>
    <row r="2" spans="1:15" ht="18" customHeight="1" x14ac:dyDescent="0.4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" customHeight="1" x14ac:dyDescent="0.4">
      <c r="A3" s="7" t="s">
        <v>0</v>
      </c>
      <c r="B3" s="7"/>
      <c r="C3" s="38"/>
      <c r="D3" s="38"/>
      <c r="E3" s="38"/>
      <c r="F3" s="38"/>
      <c r="G3" s="7" t="s">
        <v>2</v>
      </c>
      <c r="H3" s="7"/>
      <c r="I3" s="38"/>
      <c r="J3" s="38"/>
      <c r="K3" s="38"/>
      <c r="L3" s="38"/>
      <c r="M3" s="38"/>
    </row>
    <row r="4" spans="1:15" ht="18" customHeight="1" x14ac:dyDescent="0.4">
      <c r="A4" s="7" t="s">
        <v>1</v>
      </c>
      <c r="B4" s="7"/>
      <c r="C4" s="8" t="s">
        <v>13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8" customHeight="1" x14ac:dyDescent="0.4">
      <c r="A5" s="3"/>
      <c r="B5" s="3"/>
      <c r="C5" s="4"/>
      <c r="D5" s="4"/>
      <c r="E5" s="4"/>
      <c r="G5" s="4"/>
      <c r="H5" s="4"/>
      <c r="I5" s="4"/>
      <c r="J5" s="4"/>
      <c r="K5" s="4"/>
      <c r="L5" s="4"/>
      <c r="M5" s="4"/>
    </row>
    <row r="6" spans="1:15" s="3" customFormat="1" ht="25.5" customHeight="1" x14ac:dyDescent="0.4">
      <c r="A6" s="10" t="s">
        <v>3</v>
      </c>
      <c r="B6" s="10" t="s">
        <v>4</v>
      </c>
      <c r="C6" s="6" t="s">
        <v>5</v>
      </c>
      <c r="D6" s="11" t="s">
        <v>14</v>
      </c>
      <c r="E6" s="12"/>
      <c r="F6" s="6" t="s">
        <v>15</v>
      </c>
      <c r="G6" s="6" t="s">
        <v>16</v>
      </c>
      <c r="H6" s="6" t="s">
        <v>17</v>
      </c>
      <c r="I6" s="6" t="s">
        <v>18</v>
      </c>
      <c r="J6" s="6" t="s">
        <v>6</v>
      </c>
      <c r="K6" s="5" t="s">
        <v>7</v>
      </c>
      <c r="L6" s="5"/>
      <c r="M6" s="5"/>
      <c r="O6" s="3" t="s">
        <v>23</v>
      </c>
    </row>
    <row r="7" spans="1:15" ht="24.95" customHeight="1" x14ac:dyDescent="0.4">
      <c r="A7" s="39"/>
      <c r="B7" s="40"/>
      <c r="C7" s="41"/>
      <c r="D7" s="42"/>
      <c r="E7" s="43"/>
      <c r="F7" s="40"/>
      <c r="G7" s="44"/>
      <c r="H7" s="44"/>
      <c r="I7" s="23" t="str">
        <f t="shared" ref="I7:I28" si="0">IF(H7="","",(H7-G7)+IF(H7-G7&lt;0,1,0))</f>
        <v/>
      </c>
      <c r="J7" s="41"/>
      <c r="K7" s="49"/>
      <c r="L7" s="50"/>
      <c r="M7" s="51"/>
      <c r="O7" s="3" t="s">
        <v>24</v>
      </c>
    </row>
    <row r="8" spans="1:15" ht="24.95" customHeight="1" x14ac:dyDescent="0.4">
      <c r="A8" s="39"/>
      <c r="B8" s="40"/>
      <c r="C8" s="41"/>
      <c r="D8" s="42"/>
      <c r="E8" s="43"/>
      <c r="F8" s="40"/>
      <c r="G8" s="44"/>
      <c r="H8" s="44"/>
      <c r="I8" s="23" t="str">
        <f t="shared" si="0"/>
        <v/>
      </c>
      <c r="J8" s="41"/>
      <c r="K8" s="49"/>
      <c r="L8" s="50"/>
      <c r="M8" s="51"/>
      <c r="O8" s="3" t="s">
        <v>26</v>
      </c>
    </row>
    <row r="9" spans="1:15" ht="24.95" customHeight="1" x14ac:dyDescent="0.4">
      <c r="A9" s="39"/>
      <c r="B9" s="40"/>
      <c r="C9" s="41"/>
      <c r="D9" s="42"/>
      <c r="E9" s="43"/>
      <c r="F9" s="40"/>
      <c r="G9" s="44"/>
      <c r="H9" s="44"/>
      <c r="I9" s="23" t="str">
        <f t="shared" si="0"/>
        <v/>
      </c>
      <c r="J9" s="41"/>
      <c r="K9" s="49"/>
      <c r="L9" s="50"/>
      <c r="M9" s="51"/>
      <c r="O9" s="3"/>
    </row>
    <row r="10" spans="1:15" ht="24.95" customHeight="1" x14ac:dyDescent="0.4">
      <c r="A10" s="39"/>
      <c r="B10" s="40"/>
      <c r="C10" s="41"/>
      <c r="D10" s="42"/>
      <c r="E10" s="43"/>
      <c r="F10" s="40"/>
      <c r="G10" s="44"/>
      <c r="H10" s="44"/>
      <c r="I10" s="23" t="str">
        <f t="shared" si="0"/>
        <v/>
      </c>
      <c r="J10" s="41"/>
      <c r="K10" s="49"/>
      <c r="L10" s="50"/>
      <c r="M10" s="51"/>
    </row>
    <row r="11" spans="1:15" ht="24.95" customHeight="1" x14ac:dyDescent="0.4">
      <c r="A11" s="39"/>
      <c r="B11" s="40"/>
      <c r="C11" s="41"/>
      <c r="D11" s="42"/>
      <c r="E11" s="43"/>
      <c r="F11" s="40"/>
      <c r="G11" s="44"/>
      <c r="H11" s="44"/>
      <c r="I11" s="23" t="str">
        <f t="shared" si="0"/>
        <v/>
      </c>
      <c r="J11" s="41"/>
      <c r="K11" s="49"/>
      <c r="L11" s="50"/>
      <c r="M11" s="51"/>
    </row>
    <row r="12" spans="1:15" ht="24.95" customHeight="1" x14ac:dyDescent="0.4">
      <c r="A12" s="39"/>
      <c r="B12" s="40"/>
      <c r="C12" s="41"/>
      <c r="D12" s="42"/>
      <c r="E12" s="43"/>
      <c r="F12" s="40"/>
      <c r="G12" s="44"/>
      <c r="H12" s="44"/>
      <c r="I12" s="23" t="str">
        <f t="shared" si="0"/>
        <v/>
      </c>
      <c r="J12" s="41"/>
      <c r="K12" s="49"/>
      <c r="L12" s="50"/>
      <c r="M12" s="51"/>
    </row>
    <row r="13" spans="1:15" ht="24.95" customHeight="1" x14ac:dyDescent="0.4">
      <c r="A13" s="39"/>
      <c r="B13" s="40"/>
      <c r="C13" s="41"/>
      <c r="D13" s="42"/>
      <c r="E13" s="43"/>
      <c r="F13" s="40"/>
      <c r="G13" s="44"/>
      <c r="H13" s="44"/>
      <c r="I13" s="23" t="str">
        <f t="shared" si="0"/>
        <v/>
      </c>
      <c r="J13" s="41"/>
      <c r="K13" s="49"/>
      <c r="L13" s="50"/>
      <c r="M13" s="51"/>
    </row>
    <row r="14" spans="1:15" ht="24.95" customHeight="1" x14ac:dyDescent="0.4">
      <c r="A14" s="39"/>
      <c r="B14" s="40"/>
      <c r="C14" s="41"/>
      <c r="D14" s="42"/>
      <c r="E14" s="43"/>
      <c r="F14" s="40"/>
      <c r="G14" s="44"/>
      <c r="H14" s="44"/>
      <c r="I14" s="23" t="str">
        <f t="shared" si="0"/>
        <v/>
      </c>
      <c r="J14" s="41"/>
      <c r="K14" s="49"/>
      <c r="L14" s="50"/>
      <c r="M14" s="51"/>
    </row>
    <row r="15" spans="1:15" ht="24.95" customHeight="1" x14ac:dyDescent="0.4">
      <c r="A15" s="39"/>
      <c r="B15" s="40"/>
      <c r="C15" s="41"/>
      <c r="D15" s="42"/>
      <c r="E15" s="43"/>
      <c r="F15" s="40"/>
      <c r="G15" s="44"/>
      <c r="H15" s="44"/>
      <c r="I15" s="23" t="str">
        <f t="shared" si="0"/>
        <v/>
      </c>
      <c r="J15" s="41"/>
      <c r="K15" s="49"/>
      <c r="L15" s="50"/>
      <c r="M15" s="51"/>
    </row>
    <row r="16" spans="1:15" ht="24.95" customHeight="1" x14ac:dyDescent="0.4">
      <c r="A16" s="39"/>
      <c r="B16" s="40"/>
      <c r="C16" s="41"/>
      <c r="D16" s="42"/>
      <c r="E16" s="43"/>
      <c r="F16" s="40"/>
      <c r="G16" s="44"/>
      <c r="H16" s="44"/>
      <c r="I16" s="23" t="str">
        <f t="shared" si="0"/>
        <v/>
      </c>
      <c r="J16" s="41"/>
      <c r="K16" s="49"/>
      <c r="L16" s="50"/>
      <c r="M16" s="51"/>
    </row>
    <row r="17" spans="1:16" ht="24.95" customHeight="1" x14ac:dyDescent="0.4">
      <c r="A17" s="39"/>
      <c r="B17" s="40"/>
      <c r="C17" s="41"/>
      <c r="D17" s="42"/>
      <c r="E17" s="43"/>
      <c r="F17" s="40"/>
      <c r="G17" s="44"/>
      <c r="H17" s="44"/>
      <c r="I17" s="23" t="str">
        <f t="shared" si="0"/>
        <v/>
      </c>
      <c r="J17" s="41"/>
      <c r="K17" s="49"/>
      <c r="L17" s="50"/>
      <c r="M17" s="51"/>
    </row>
    <row r="18" spans="1:16" ht="24.95" customHeight="1" x14ac:dyDescent="0.4">
      <c r="A18" s="39"/>
      <c r="B18" s="40"/>
      <c r="C18" s="41"/>
      <c r="D18" s="42"/>
      <c r="E18" s="43"/>
      <c r="F18" s="40"/>
      <c r="G18" s="44"/>
      <c r="H18" s="44"/>
      <c r="I18" s="23" t="str">
        <f t="shared" si="0"/>
        <v/>
      </c>
      <c r="J18" s="41"/>
      <c r="K18" s="49"/>
      <c r="L18" s="50"/>
      <c r="M18" s="51"/>
    </row>
    <row r="19" spans="1:16" ht="24.95" customHeight="1" x14ac:dyDescent="0.4">
      <c r="A19" s="39"/>
      <c r="B19" s="40"/>
      <c r="C19" s="41"/>
      <c r="D19" s="42"/>
      <c r="E19" s="43"/>
      <c r="F19" s="40"/>
      <c r="G19" s="44"/>
      <c r="H19" s="44"/>
      <c r="I19" s="23" t="str">
        <f t="shared" si="0"/>
        <v/>
      </c>
      <c r="J19" s="41"/>
      <c r="K19" s="49"/>
      <c r="L19" s="50"/>
      <c r="M19" s="51"/>
    </row>
    <row r="20" spans="1:16" ht="24.95" customHeight="1" x14ac:dyDescent="0.4">
      <c r="A20" s="39"/>
      <c r="B20" s="40"/>
      <c r="C20" s="41"/>
      <c r="D20" s="42"/>
      <c r="E20" s="43"/>
      <c r="F20" s="40"/>
      <c r="G20" s="44"/>
      <c r="H20" s="44"/>
      <c r="I20" s="23" t="str">
        <f t="shared" si="0"/>
        <v/>
      </c>
      <c r="J20" s="41"/>
      <c r="K20" s="49"/>
      <c r="L20" s="50"/>
      <c r="M20" s="51"/>
    </row>
    <row r="21" spans="1:16" ht="24.95" customHeight="1" x14ac:dyDescent="0.4">
      <c r="A21" s="39"/>
      <c r="B21" s="40"/>
      <c r="C21" s="41"/>
      <c r="D21" s="42"/>
      <c r="E21" s="43"/>
      <c r="F21" s="40"/>
      <c r="G21" s="44"/>
      <c r="H21" s="44"/>
      <c r="I21" s="23" t="str">
        <f t="shared" si="0"/>
        <v/>
      </c>
      <c r="J21" s="41"/>
      <c r="K21" s="49"/>
      <c r="L21" s="50"/>
      <c r="M21" s="51"/>
    </row>
    <row r="22" spans="1:16" ht="24.95" customHeight="1" x14ac:dyDescent="0.4">
      <c r="A22" s="39"/>
      <c r="B22" s="40"/>
      <c r="C22" s="41"/>
      <c r="D22" s="42"/>
      <c r="E22" s="43"/>
      <c r="F22" s="40"/>
      <c r="G22" s="44"/>
      <c r="H22" s="44"/>
      <c r="I22" s="23" t="str">
        <f t="shared" si="0"/>
        <v/>
      </c>
      <c r="J22" s="41"/>
      <c r="K22" s="49"/>
      <c r="L22" s="50"/>
      <c r="M22" s="51"/>
    </row>
    <row r="23" spans="1:16" ht="24.95" customHeight="1" x14ac:dyDescent="0.4">
      <c r="A23" s="39"/>
      <c r="B23" s="40"/>
      <c r="C23" s="41"/>
      <c r="D23" s="42"/>
      <c r="E23" s="43"/>
      <c r="F23" s="40"/>
      <c r="G23" s="44"/>
      <c r="H23" s="44"/>
      <c r="I23" s="23" t="str">
        <f t="shared" si="0"/>
        <v/>
      </c>
      <c r="J23" s="41"/>
      <c r="K23" s="49"/>
      <c r="L23" s="50"/>
      <c r="M23" s="51"/>
    </row>
    <row r="24" spans="1:16" ht="24.95" customHeight="1" x14ac:dyDescent="0.4">
      <c r="A24" s="39"/>
      <c r="B24" s="40"/>
      <c r="C24" s="41"/>
      <c r="D24" s="42"/>
      <c r="E24" s="43"/>
      <c r="F24" s="40"/>
      <c r="G24" s="44"/>
      <c r="H24" s="44"/>
      <c r="I24" s="23" t="str">
        <f t="shared" si="0"/>
        <v/>
      </c>
      <c r="J24" s="41"/>
      <c r="K24" s="49"/>
      <c r="L24" s="50"/>
      <c r="M24" s="51"/>
    </row>
    <row r="25" spans="1:16" ht="24.95" customHeight="1" x14ac:dyDescent="0.4">
      <c r="A25" s="39"/>
      <c r="B25" s="40"/>
      <c r="C25" s="41"/>
      <c r="D25" s="42"/>
      <c r="E25" s="43"/>
      <c r="F25" s="40"/>
      <c r="G25" s="44"/>
      <c r="H25" s="44"/>
      <c r="I25" s="23" t="str">
        <f t="shared" si="0"/>
        <v/>
      </c>
      <c r="J25" s="41"/>
      <c r="K25" s="49"/>
      <c r="L25" s="50"/>
      <c r="M25" s="51"/>
    </row>
    <row r="26" spans="1:16" ht="24.95" customHeight="1" x14ac:dyDescent="0.4">
      <c r="A26" s="39"/>
      <c r="B26" s="40"/>
      <c r="C26" s="41"/>
      <c r="D26" s="42"/>
      <c r="E26" s="43"/>
      <c r="F26" s="40"/>
      <c r="G26" s="44"/>
      <c r="H26" s="44"/>
      <c r="I26" s="23" t="str">
        <f t="shared" si="0"/>
        <v/>
      </c>
      <c r="J26" s="41"/>
      <c r="K26" s="49"/>
      <c r="L26" s="50"/>
      <c r="M26" s="51"/>
    </row>
    <row r="27" spans="1:16" ht="24.95" customHeight="1" x14ac:dyDescent="0.4">
      <c r="A27" s="39"/>
      <c r="B27" s="40"/>
      <c r="C27" s="41"/>
      <c r="D27" s="42"/>
      <c r="E27" s="43"/>
      <c r="F27" s="40"/>
      <c r="G27" s="44"/>
      <c r="H27" s="44"/>
      <c r="I27" s="23" t="str">
        <f t="shared" si="0"/>
        <v/>
      </c>
      <c r="J27" s="41"/>
      <c r="K27" s="49"/>
      <c r="L27" s="50"/>
      <c r="M27" s="51"/>
    </row>
    <row r="28" spans="1:16" ht="24.95" customHeight="1" thickBot="1" x14ac:dyDescent="0.45">
      <c r="A28" s="45"/>
      <c r="B28" s="46"/>
      <c r="C28" s="47"/>
      <c r="D28" s="42"/>
      <c r="E28" s="43"/>
      <c r="F28" s="40"/>
      <c r="G28" s="44"/>
      <c r="H28" s="48"/>
      <c r="I28" s="23" t="str">
        <f t="shared" si="0"/>
        <v/>
      </c>
      <c r="J28" s="47"/>
      <c r="K28" s="52"/>
      <c r="L28" s="53"/>
      <c r="M28" s="54"/>
    </row>
    <row r="29" spans="1:16" ht="18" customHeight="1" thickTop="1" x14ac:dyDescent="0.4">
      <c r="A29" s="13" t="s">
        <v>8</v>
      </c>
      <c r="B29" s="13"/>
      <c r="C29" s="14">
        <f>SUM(C7:C28)</f>
        <v>0</v>
      </c>
      <c r="D29" s="15"/>
      <c r="E29" s="15"/>
      <c r="F29" s="16" t="s">
        <v>19</v>
      </c>
      <c r="G29" s="16"/>
      <c r="H29" s="34">
        <f>IF(O29-INT(O29)=0,INT(O29)+0,IF(O29-INT(O29)&gt;=0.5,INT(O29)+0.5,INT(O29)+0.25))</f>
        <v>0</v>
      </c>
      <c r="I29" s="34"/>
      <c r="J29" s="25"/>
      <c r="K29" s="26"/>
      <c r="L29" s="26"/>
      <c r="M29" s="27"/>
      <c r="N29" s="37">
        <f>SUMIF($F$7:$F$28,$O$6,$I$7:$I$28)</f>
        <v>0</v>
      </c>
      <c r="O29" s="24">
        <f>ROUNDDOWN(N29*24,2)</f>
        <v>0</v>
      </c>
      <c r="P29" s="24"/>
    </row>
    <row r="30" spans="1:16" ht="18" customHeight="1" x14ac:dyDescent="0.4">
      <c r="A30" s="17"/>
      <c r="B30" s="17"/>
      <c r="C30" s="18"/>
      <c r="D30" s="19"/>
      <c r="E30" s="19"/>
      <c r="F30" s="9" t="s">
        <v>21</v>
      </c>
      <c r="G30" s="9"/>
      <c r="H30" s="35">
        <f t="shared" ref="H30:H31" si="1">IF(O30-INT(O30)=0,INT(O30)+0,IF(O30-INT(O30)&gt;=0.5,INT(O30)+0.5,INT(O30)+0.25))</f>
        <v>0</v>
      </c>
      <c r="I30" s="36"/>
      <c r="J30" s="28"/>
      <c r="K30" s="29"/>
      <c r="L30" s="29"/>
      <c r="M30" s="30"/>
      <c r="N30" s="37">
        <f>SUMIF($F$8:$F$29,$O$7,$I$8:$I$29)</f>
        <v>0</v>
      </c>
      <c r="O30" s="24">
        <f t="shared" ref="O30:O31" si="2">ROUNDDOWN(N30*24,2)</f>
        <v>0</v>
      </c>
      <c r="P30" s="24"/>
    </row>
    <row r="31" spans="1:16" ht="18" customHeight="1" x14ac:dyDescent="0.4">
      <c r="A31" s="20"/>
      <c r="B31" s="20"/>
      <c r="C31" s="21"/>
      <c r="D31" s="22"/>
      <c r="E31" s="22"/>
      <c r="F31" s="9" t="s">
        <v>20</v>
      </c>
      <c r="G31" s="9"/>
      <c r="H31" s="35">
        <f t="shared" si="1"/>
        <v>0</v>
      </c>
      <c r="I31" s="36"/>
      <c r="J31" s="31"/>
      <c r="K31" s="32"/>
      <c r="L31" s="32"/>
      <c r="M31" s="33"/>
      <c r="N31" s="37">
        <f>SUMIF($F$7:$F$28,$O$8,$I$7:$I$28)</f>
        <v>0</v>
      </c>
      <c r="O31" s="24">
        <f t="shared" si="2"/>
        <v>0</v>
      </c>
      <c r="P31" s="24"/>
    </row>
    <row r="32" spans="1:16" ht="18" customHeight="1" x14ac:dyDescent="0.4">
      <c r="A32" s="2" t="s">
        <v>27</v>
      </c>
    </row>
  </sheetData>
  <sheetProtection password="DC67" sheet="1" objects="1" scenarios="1"/>
  <mergeCells count="63">
    <mergeCell ref="J29:M31"/>
    <mergeCell ref="D12:E12"/>
    <mergeCell ref="D13:E13"/>
    <mergeCell ref="D14:E14"/>
    <mergeCell ref="D15:E15"/>
    <mergeCell ref="D16:E16"/>
    <mergeCell ref="D17:E17"/>
    <mergeCell ref="K12:M12"/>
    <mergeCell ref="K13:M13"/>
    <mergeCell ref="K14:M14"/>
    <mergeCell ref="F31:G31"/>
    <mergeCell ref="A29:B31"/>
    <mergeCell ref="C29:C31"/>
    <mergeCell ref="D29:E31"/>
    <mergeCell ref="H30:I30"/>
    <mergeCell ref="H31:I31"/>
    <mergeCell ref="D27:E27"/>
    <mergeCell ref="D28:E28"/>
    <mergeCell ref="F29:G29"/>
    <mergeCell ref="F30:G30"/>
    <mergeCell ref="D18:E18"/>
    <mergeCell ref="D19:E19"/>
    <mergeCell ref="D23:E23"/>
    <mergeCell ref="D24:E24"/>
    <mergeCell ref="D25:E25"/>
    <mergeCell ref="D26:E26"/>
    <mergeCell ref="D20:E20"/>
    <mergeCell ref="D21:E21"/>
    <mergeCell ref="D22:E22"/>
    <mergeCell ref="K28:M28"/>
    <mergeCell ref="H29:I29"/>
    <mergeCell ref="D7:E7"/>
    <mergeCell ref="D8:E8"/>
    <mergeCell ref="D9:E9"/>
    <mergeCell ref="D10:E10"/>
    <mergeCell ref="D11:E11"/>
    <mergeCell ref="K19:M19"/>
    <mergeCell ref="K23:M23"/>
    <mergeCell ref="K24:M24"/>
    <mergeCell ref="K25:M25"/>
    <mergeCell ref="K26:M26"/>
    <mergeCell ref="K27:M27"/>
    <mergeCell ref="K20:M20"/>
    <mergeCell ref="K21:M21"/>
    <mergeCell ref="K22:M22"/>
    <mergeCell ref="K7:M7"/>
    <mergeCell ref="K8:M8"/>
    <mergeCell ref="K9:M9"/>
    <mergeCell ref="K10:M10"/>
    <mergeCell ref="K11:M11"/>
    <mergeCell ref="K18:M18"/>
    <mergeCell ref="K15:M15"/>
    <mergeCell ref="K16:M16"/>
    <mergeCell ref="K17:M17"/>
    <mergeCell ref="K6:M6"/>
    <mergeCell ref="C4:M4"/>
    <mergeCell ref="I3:M3"/>
    <mergeCell ref="D6:E6"/>
    <mergeCell ref="A2:M2"/>
    <mergeCell ref="A3:B3"/>
    <mergeCell ref="A4:B4"/>
    <mergeCell ref="G3:H3"/>
    <mergeCell ref="C3:F3"/>
  </mergeCells>
  <phoneticPr fontId="1"/>
  <dataValidations count="2">
    <dataValidation type="list" allowBlank="1" showInputMessage="1" showErrorMessage="1" sqref="C7:C28">
      <formula1>"1"</formula1>
    </dataValidation>
    <dataValidation type="list" allowBlank="1" showInputMessage="1" showErrorMessage="1" sqref="F7:F28">
      <formula1>$O$6:$O$8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zoomScaleNormal="100" zoomScaleSheetLayoutView="100" workbookViewId="0">
      <selection activeCell="J14" sqref="J14"/>
    </sheetView>
  </sheetViews>
  <sheetFormatPr defaultRowHeight="18" customHeight="1" x14ac:dyDescent="0.4"/>
  <cols>
    <col min="1" max="5" width="6.125" style="2" customWidth="1"/>
    <col min="6" max="6" width="6.125" style="3" customWidth="1"/>
    <col min="7" max="8" width="6.125" style="2" customWidth="1"/>
    <col min="9" max="9" width="7.125" style="2" customWidth="1"/>
    <col min="10" max="10" width="6.375" style="2" customWidth="1"/>
    <col min="11" max="11" width="6.125" style="2" customWidth="1"/>
    <col min="12" max="12" width="6" style="2" customWidth="1"/>
    <col min="13" max="13" width="5.875" style="2" customWidth="1"/>
    <col min="14" max="14" width="8.5" style="2" customWidth="1"/>
    <col min="15" max="15" width="7.625" style="2" customWidth="1"/>
    <col min="16" max="16" width="6.625" style="2" customWidth="1"/>
    <col min="17" max="21" width="5.625" style="2" customWidth="1"/>
    <col min="22" max="16384" width="9" style="2"/>
  </cols>
  <sheetData>
    <row r="1" spans="1:15" ht="18" customHeight="1" x14ac:dyDescent="0.4">
      <c r="A1" s="2" t="s">
        <v>11</v>
      </c>
    </row>
    <row r="2" spans="1:15" ht="18" customHeight="1" x14ac:dyDescent="0.4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" customHeight="1" x14ac:dyDescent="0.4">
      <c r="A3" s="7" t="s">
        <v>0</v>
      </c>
      <c r="B3" s="7"/>
      <c r="C3" s="38" t="s">
        <v>29</v>
      </c>
      <c r="D3" s="38"/>
      <c r="E3" s="38"/>
      <c r="F3" s="38"/>
      <c r="G3" s="7" t="s">
        <v>2</v>
      </c>
      <c r="H3" s="7"/>
      <c r="I3" s="38" t="s">
        <v>30</v>
      </c>
      <c r="J3" s="38"/>
      <c r="K3" s="38"/>
      <c r="L3" s="38"/>
      <c r="M3" s="38"/>
    </row>
    <row r="4" spans="1:15" ht="18" customHeight="1" x14ac:dyDescent="0.4">
      <c r="A4" s="7" t="s">
        <v>1</v>
      </c>
      <c r="B4" s="7"/>
      <c r="C4" s="8" t="s">
        <v>13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8" customHeight="1" x14ac:dyDescent="0.4">
      <c r="A5" s="3"/>
      <c r="B5" s="3"/>
      <c r="C5" s="4"/>
      <c r="D5" s="4"/>
      <c r="E5" s="4"/>
      <c r="G5" s="4"/>
      <c r="H5" s="4"/>
      <c r="I5" s="4"/>
      <c r="J5" s="4"/>
      <c r="K5" s="4"/>
      <c r="L5" s="4"/>
      <c r="M5" s="4"/>
    </row>
    <row r="6" spans="1:15" s="3" customFormat="1" ht="25.5" customHeight="1" x14ac:dyDescent="0.4">
      <c r="A6" s="10" t="s">
        <v>3</v>
      </c>
      <c r="B6" s="10" t="s">
        <v>4</v>
      </c>
      <c r="C6" s="6" t="s">
        <v>5</v>
      </c>
      <c r="D6" s="11" t="s">
        <v>14</v>
      </c>
      <c r="E6" s="12"/>
      <c r="F6" s="6" t="s">
        <v>15</v>
      </c>
      <c r="G6" s="6" t="s">
        <v>16</v>
      </c>
      <c r="H6" s="6" t="s">
        <v>17</v>
      </c>
      <c r="I6" s="6" t="s">
        <v>18</v>
      </c>
      <c r="J6" s="6" t="s">
        <v>6</v>
      </c>
      <c r="K6" s="5" t="s">
        <v>7</v>
      </c>
      <c r="L6" s="5"/>
      <c r="M6" s="5"/>
      <c r="O6" s="3" t="s">
        <v>23</v>
      </c>
    </row>
    <row r="7" spans="1:15" ht="24.95" customHeight="1" x14ac:dyDescent="0.4">
      <c r="A7" s="39">
        <v>45870</v>
      </c>
      <c r="B7" s="40" t="s">
        <v>10</v>
      </c>
      <c r="C7" s="41">
        <v>1</v>
      </c>
      <c r="D7" s="42" t="s">
        <v>31</v>
      </c>
      <c r="E7" s="43"/>
      <c r="F7" s="40" t="s">
        <v>25</v>
      </c>
      <c r="G7" s="44">
        <v>0.92708333333333337</v>
      </c>
      <c r="H7" s="44">
        <v>0.20138888888888887</v>
      </c>
      <c r="I7" s="23">
        <f t="shared" ref="I7:I28" si="0">IF(H7="","",(H7-G7)+IF(H7-G7&lt;0,1,0))</f>
        <v>0.27430555555555547</v>
      </c>
      <c r="J7" s="41"/>
      <c r="K7" s="49" t="s">
        <v>32</v>
      </c>
      <c r="L7" s="50"/>
      <c r="M7" s="51"/>
      <c r="O7" s="3" t="s">
        <v>24</v>
      </c>
    </row>
    <row r="8" spans="1:15" ht="24.95" customHeight="1" x14ac:dyDescent="0.4">
      <c r="A8" s="39">
        <v>45871</v>
      </c>
      <c r="B8" s="40" t="s">
        <v>9</v>
      </c>
      <c r="C8" s="41">
        <v>1</v>
      </c>
      <c r="D8" s="42" t="s">
        <v>28</v>
      </c>
      <c r="E8" s="43"/>
      <c r="F8" s="40" t="s">
        <v>22</v>
      </c>
      <c r="G8" s="44">
        <v>0.3888888888888889</v>
      </c>
      <c r="H8" s="44">
        <v>0.64930555555555558</v>
      </c>
      <c r="I8" s="23">
        <f t="shared" si="0"/>
        <v>0.26041666666666669</v>
      </c>
      <c r="J8" s="41"/>
      <c r="K8" s="49" t="s">
        <v>34</v>
      </c>
      <c r="L8" s="50"/>
      <c r="M8" s="51"/>
      <c r="O8" s="3" t="s">
        <v>26</v>
      </c>
    </row>
    <row r="9" spans="1:15" ht="24.95" customHeight="1" x14ac:dyDescent="0.4">
      <c r="A9" s="39">
        <v>45871</v>
      </c>
      <c r="B9" s="40" t="s">
        <v>9</v>
      </c>
      <c r="C9" s="41"/>
      <c r="D9" s="42" t="s">
        <v>33</v>
      </c>
      <c r="E9" s="43"/>
      <c r="F9" s="40" t="s">
        <v>25</v>
      </c>
      <c r="G9" s="44">
        <v>0.91875000000000007</v>
      </c>
      <c r="H9" s="44">
        <v>0.20277777777777781</v>
      </c>
      <c r="I9" s="23">
        <f t="shared" ref="I9" si="1">IF(H9="","",(H9-G9)+IF(H9-G9&lt;0,1,0))</f>
        <v>0.28402777777777777</v>
      </c>
      <c r="J9" s="41"/>
      <c r="K9" s="49" t="s">
        <v>32</v>
      </c>
      <c r="L9" s="50"/>
      <c r="M9" s="51"/>
      <c r="O9" s="3"/>
    </row>
    <row r="10" spans="1:15" ht="24.95" customHeight="1" x14ac:dyDescent="0.4">
      <c r="A10" s="39"/>
      <c r="B10" s="40"/>
      <c r="C10" s="41"/>
      <c r="D10" s="42"/>
      <c r="E10" s="43"/>
      <c r="F10" s="40"/>
      <c r="G10" s="44"/>
      <c r="H10" s="44"/>
      <c r="I10" s="23" t="str">
        <f t="shared" si="0"/>
        <v/>
      </c>
      <c r="J10" s="41"/>
      <c r="K10" s="49"/>
      <c r="L10" s="50"/>
      <c r="M10" s="51"/>
    </row>
    <row r="11" spans="1:15" ht="24.95" customHeight="1" x14ac:dyDescent="0.4">
      <c r="A11" s="39"/>
      <c r="B11" s="40"/>
      <c r="C11" s="41"/>
      <c r="D11" s="42"/>
      <c r="E11" s="43"/>
      <c r="F11" s="40"/>
      <c r="G11" s="44"/>
      <c r="H11" s="44"/>
      <c r="I11" s="23" t="str">
        <f t="shared" si="0"/>
        <v/>
      </c>
      <c r="J11" s="41"/>
      <c r="K11" s="49"/>
      <c r="L11" s="50"/>
      <c r="M11" s="51"/>
    </row>
    <row r="12" spans="1:15" ht="24.95" customHeight="1" x14ac:dyDescent="0.4">
      <c r="A12" s="39"/>
      <c r="B12" s="40"/>
      <c r="C12" s="41"/>
      <c r="D12" s="42"/>
      <c r="E12" s="43"/>
      <c r="F12" s="40"/>
      <c r="G12" s="44"/>
      <c r="H12" s="44"/>
      <c r="I12" s="23" t="str">
        <f t="shared" si="0"/>
        <v/>
      </c>
      <c r="J12" s="41"/>
      <c r="K12" s="49"/>
      <c r="L12" s="50"/>
      <c r="M12" s="51"/>
    </row>
    <row r="13" spans="1:15" ht="24.95" customHeight="1" x14ac:dyDescent="0.4">
      <c r="A13" s="39"/>
      <c r="B13" s="40"/>
      <c r="C13" s="41"/>
      <c r="D13" s="42"/>
      <c r="E13" s="43"/>
      <c r="F13" s="40"/>
      <c r="G13" s="44"/>
      <c r="H13" s="44"/>
      <c r="I13" s="23" t="str">
        <f t="shared" si="0"/>
        <v/>
      </c>
      <c r="J13" s="41"/>
      <c r="K13" s="49"/>
      <c r="L13" s="50"/>
      <c r="M13" s="51"/>
    </row>
    <row r="14" spans="1:15" ht="24.95" customHeight="1" x14ac:dyDescent="0.4">
      <c r="A14" s="39"/>
      <c r="B14" s="40"/>
      <c r="C14" s="41"/>
      <c r="D14" s="42"/>
      <c r="E14" s="43"/>
      <c r="F14" s="40"/>
      <c r="G14" s="44"/>
      <c r="H14" s="44"/>
      <c r="I14" s="23" t="str">
        <f t="shared" si="0"/>
        <v/>
      </c>
      <c r="J14" s="41"/>
      <c r="K14" s="49"/>
      <c r="L14" s="50"/>
      <c r="M14" s="51"/>
    </row>
    <row r="15" spans="1:15" ht="24.95" customHeight="1" x14ac:dyDescent="0.4">
      <c r="A15" s="39"/>
      <c r="B15" s="40"/>
      <c r="C15" s="41"/>
      <c r="D15" s="42"/>
      <c r="E15" s="43"/>
      <c r="F15" s="40"/>
      <c r="G15" s="44"/>
      <c r="H15" s="44"/>
      <c r="I15" s="23" t="str">
        <f t="shared" si="0"/>
        <v/>
      </c>
      <c r="J15" s="41"/>
      <c r="K15" s="49"/>
      <c r="L15" s="50"/>
      <c r="M15" s="51"/>
    </row>
    <row r="16" spans="1:15" ht="24.95" customHeight="1" x14ac:dyDescent="0.4">
      <c r="A16" s="39"/>
      <c r="B16" s="40"/>
      <c r="C16" s="41"/>
      <c r="D16" s="42"/>
      <c r="E16" s="43"/>
      <c r="F16" s="40"/>
      <c r="G16" s="44"/>
      <c r="H16" s="44"/>
      <c r="I16" s="23" t="str">
        <f t="shared" si="0"/>
        <v/>
      </c>
      <c r="J16" s="41"/>
      <c r="K16" s="49"/>
      <c r="L16" s="50"/>
      <c r="M16" s="51"/>
    </row>
    <row r="17" spans="1:16" ht="24.95" customHeight="1" x14ac:dyDescent="0.4">
      <c r="A17" s="39"/>
      <c r="B17" s="40"/>
      <c r="C17" s="41"/>
      <c r="D17" s="42"/>
      <c r="E17" s="43"/>
      <c r="F17" s="40"/>
      <c r="G17" s="44"/>
      <c r="H17" s="44"/>
      <c r="I17" s="23" t="str">
        <f t="shared" si="0"/>
        <v/>
      </c>
      <c r="J17" s="41"/>
      <c r="K17" s="49"/>
      <c r="L17" s="50"/>
      <c r="M17" s="51"/>
    </row>
    <row r="18" spans="1:16" ht="24.95" customHeight="1" x14ac:dyDescent="0.4">
      <c r="A18" s="39"/>
      <c r="B18" s="40"/>
      <c r="C18" s="41"/>
      <c r="D18" s="42"/>
      <c r="E18" s="43"/>
      <c r="F18" s="40"/>
      <c r="G18" s="44"/>
      <c r="H18" s="44"/>
      <c r="I18" s="23" t="str">
        <f t="shared" si="0"/>
        <v/>
      </c>
      <c r="J18" s="41"/>
      <c r="K18" s="49"/>
      <c r="L18" s="50"/>
      <c r="M18" s="51"/>
    </row>
    <row r="19" spans="1:16" ht="24.95" customHeight="1" x14ac:dyDescent="0.4">
      <c r="A19" s="39"/>
      <c r="B19" s="40"/>
      <c r="C19" s="41"/>
      <c r="D19" s="42"/>
      <c r="E19" s="43"/>
      <c r="F19" s="40"/>
      <c r="G19" s="44"/>
      <c r="H19" s="44"/>
      <c r="I19" s="23" t="str">
        <f t="shared" si="0"/>
        <v/>
      </c>
      <c r="J19" s="41"/>
      <c r="K19" s="49"/>
      <c r="L19" s="50"/>
      <c r="M19" s="51"/>
    </row>
    <row r="20" spans="1:16" ht="24.95" customHeight="1" x14ac:dyDescent="0.4">
      <c r="A20" s="39"/>
      <c r="B20" s="40"/>
      <c r="C20" s="41"/>
      <c r="D20" s="42"/>
      <c r="E20" s="43"/>
      <c r="F20" s="40"/>
      <c r="G20" s="44"/>
      <c r="H20" s="44"/>
      <c r="I20" s="23" t="str">
        <f t="shared" si="0"/>
        <v/>
      </c>
      <c r="J20" s="41"/>
      <c r="K20" s="49"/>
      <c r="L20" s="50"/>
      <c r="M20" s="51"/>
    </row>
    <row r="21" spans="1:16" ht="24.95" customHeight="1" x14ac:dyDescent="0.4">
      <c r="A21" s="39"/>
      <c r="B21" s="40"/>
      <c r="C21" s="41"/>
      <c r="D21" s="42"/>
      <c r="E21" s="43"/>
      <c r="F21" s="40"/>
      <c r="G21" s="44"/>
      <c r="H21" s="44"/>
      <c r="I21" s="23" t="str">
        <f t="shared" si="0"/>
        <v/>
      </c>
      <c r="J21" s="41"/>
      <c r="K21" s="49"/>
      <c r="L21" s="50"/>
      <c r="M21" s="51"/>
    </row>
    <row r="22" spans="1:16" ht="24.95" customHeight="1" x14ac:dyDescent="0.4">
      <c r="A22" s="39"/>
      <c r="B22" s="40"/>
      <c r="C22" s="41"/>
      <c r="D22" s="42"/>
      <c r="E22" s="43"/>
      <c r="F22" s="40"/>
      <c r="G22" s="44"/>
      <c r="H22" s="44"/>
      <c r="I22" s="23" t="str">
        <f t="shared" si="0"/>
        <v/>
      </c>
      <c r="J22" s="41"/>
      <c r="K22" s="49"/>
      <c r="L22" s="50"/>
      <c r="M22" s="51"/>
    </row>
    <row r="23" spans="1:16" ht="24.95" customHeight="1" x14ac:dyDescent="0.4">
      <c r="A23" s="39"/>
      <c r="B23" s="40"/>
      <c r="C23" s="41"/>
      <c r="D23" s="42"/>
      <c r="E23" s="43"/>
      <c r="F23" s="40"/>
      <c r="G23" s="44"/>
      <c r="H23" s="44"/>
      <c r="I23" s="23" t="str">
        <f t="shared" si="0"/>
        <v/>
      </c>
      <c r="J23" s="41"/>
      <c r="K23" s="49"/>
      <c r="L23" s="50"/>
      <c r="M23" s="51"/>
    </row>
    <row r="24" spans="1:16" ht="24.95" customHeight="1" x14ac:dyDescent="0.4">
      <c r="A24" s="39"/>
      <c r="B24" s="40"/>
      <c r="C24" s="41"/>
      <c r="D24" s="42"/>
      <c r="E24" s="43"/>
      <c r="F24" s="40"/>
      <c r="G24" s="44"/>
      <c r="H24" s="44"/>
      <c r="I24" s="23" t="str">
        <f t="shared" si="0"/>
        <v/>
      </c>
      <c r="J24" s="41"/>
      <c r="K24" s="49"/>
      <c r="L24" s="50"/>
      <c r="M24" s="51"/>
    </row>
    <row r="25" spans="1:16" ht="24.95" customHeight="1" x14ac:dyDescent="0.4">
      <c r="A25" s="39"/>
      <c r="B25" s="40"/>
      <c r="C25" s="41"/>
      <c r="D25" s="42"/>
      <c r="E25" s="43"/>
      <c r="F25" s="40"/>
      <c r="G25" s="44"/>
      <c r="H25" s="44"/>
      <c r="I25" s="23" t="str">
        <f t="shared" si="0"/>
        <v/>
      </c>
      <c r="J25" s="41"/>
      <c r="K25" s="49"/>
      <c r="L25" s="50"/>
      <c r="M25" s="51"/>
    </row>
    <row r="26" spans="1:16" ht="24.95" customHeight="1" x14ac:dyDescent="0.4">
      <c r="A26" s="39"/>
      <c r="B26" s="40"/>
      <c r="C26" s="41"/>
      <c r="D26" s="42"/>
      <c r="E26" s="43"/>
      <c r="F26" s="40"/>
      <c r="G26" s="44"/>
      <c r="H26" s="44"/>
      <c r="I26" s="23" t="str">
        <f t="shared" si="0"/>
        <v/>
      </c>
      <c r="J26" s="41"/>
      <c r="K26" s="49"/>
      <c r="L26" s="50"/>
      <c r="M26" s="51"/>
    </row>
    <row r="27" spans="1:16" ht="24.95" customHeight="1" x14ac:dyDescent="0.4">
      <c r="A27" s="39"/>
      <c r="B27" s="40"/>
      <c r="C27" s="41"/>
      <c r="D27" s="42"/>
      <c r="E27" s="43"/>
      <c r="F27" s="40"/>
      <c r="G27" s="44"/>
      <c r="H27" s="44"/>
      <c r="I27" s="23" t="str">
        <f t="shared" si="0"/>
        <v/>
      </c>
      <c r="J27" s="41"/>
      <c r="K27" s="49"/>
      <c r="L27" s="50"/>
      <c r="M27" s="51"/>
    </row>
    <row r="28" spans="1:16" ht="24.95" customHeight="1" thickBot="1" x14ac:dyDescent="0.45">
      <c r="A28" s="45"/>
      <c r="B28" s="46"/>
      <c r="C28" s="47"/>
      <c r="D28" s="42"/>
      <c r="E28" s="43"/>
      <c r="F28" s="40"/>
      <c r="G28" s="44"/>
      <c r="H28" s="48"/>
      <c r="I28" s="23" t="str">
        <f t="shared" si="0"/>
        <v/>
      </c>
      <c r="J28" s="47"/>
      <c r="K28" s="52"/>
      <c r="L28" s="53"/>
      <c r="M28" s="54"/>
    </row>
    <row r="29" spans="1:16" ht="18" customHeight="1" thickTop="1" x14ac:dyDescent="0.4">
      <c r="A29" s="13" t="s">
        <v>8</v>
      </c>
      <c r="B29" s="13"/>
      <c r="C29" s="14">
        <f>SUM(C7:C28)</f>
        <v>2</v>
      </c>
      <c r="D29" s="15"/>
      <c r="E29" s="15"/>
      <c r="F29" s="16" t="s">
        <v>19</v>
      </c>
      <c r="G29" s="16"/>
      <c r="H29" s="34">
        <f>IF(O29-INT(O29)=0,INT(O29)+0,IF(O29-INT(O29)&gt;=0.5,INT(O29)+0.5,INT(O29)+0.25))</f>
        <v>6.25</v>
      </c>
      <c r="I29" s="34"/>
      <c r="J29" s="25"/>
      <c r="K29" s="26"/>
      <c r="L29" s="26"/>
      <c r="M29" s="27"/>
      <c r="N29" s="37">
        <f>SUMIF($F$7:$F$28,$O$6,$I$7:$I$28)</f>
        <v>0.26041666666666669</v>
      </c>
      <c r="O29" s="24">
        <f>ROUNDDOWN(N29*24,2)</f>
        <v>6.25</v>
      </c>
      <c r="P29" s="24"/>
    </row>
    <row r="30" spans="1:16" ht="18" customHeight="1" x14ac:dyDescent="0.4">
      <c r="A30" s="17"/>
      <c r="B30" s="17"/>
      <c r="C30" s="18"/>
      <c r="D30" s="19"/>
      <c r="E30" s="19"/>
      <c r="F30" s="9" t="s">
        <v>21</v>
      </c>
      <c r="G30" s="9"/>
      <c r="H30" s="35">
        <f t="shared" ref="H30:H31" si="2">IF(O30-INT(O30)=0,INT(O30)+0,IF(O30-INT(O30)&gt;=0.5,INT(O30)+0.5,INT(O30)+0.25))</f>
        <v>0</v>
      </c>
      <c r="I30" s="36"/>
      <c r="J30" s="28"/>
      <c r="K30" s="29"/>
      <c r="L30" s="29"/>
      <c r="M30" s="30"/>
      <c r="N30" s="37">
        <f>SUMIF($F$8:$F$29,$O$7,$I$8:$I$29)</f>
        <v>0</v>
      </c>
      <c r="O30" s="24">
        <f t="shared" ref="O30:O31" si="3">ROUNDDOWN(N30*24,2)</f>
        <v>0</v>
      </c>
      <c r="P30" s="24"/>
    </row>
    <row r="31" spans="1:16" ht="18" customHeight="1" x14ac:dyDescent="0.4">
      <c r="A31" s="20"/>
      <c r="B31" s="20"/>
      <c r="C31" s="21"/>
      <c r="D31" s="22"/>
      <c r="E31" s="22"/>
      <c r="F31" s="9" t="s">
        <v>20</v>
      </c>
      <c r="G31" s="9"/>
      <c r="H31" s="35">
        <f t="shared" si="2"/>
        <v>13.25</v>
      </c>
      <c r="I31" s="36"/>
      <c r="J31" s="31"/>
      <c r="K31" s="32"/>
      <c r="L31" s="32"/>
      <c r="M31" s="33"/>
      <c r="N31" s="37">
        <f>SUMIF($F$7:$F$28,$O$8,$I$7:$I$28)</f>
        <v>0.55833333333333324</v>
      </c>
      <c r="O31" s="24">
        <f t="shared" si="3"/>
        <v>13.4</v>
      </c>
      <c r="P31" s="24"/>
    </row>
    <row r="32" spans="1:16" ht="18" customHeight="1" x14ac:dyDescent="0.4">
      <c r="A32" s="2" t="s">
        <v>27</v>
      </c>
    </row>
  </sheetData>
  <sheetProtection password="DC67" sheet="1" objects="1" scenarios="1"/>
  <mergeCells count="63">
    <mergeCell ref="F30:G30"/>
    <mergeCell ref="H30:I30"/>
    <mergeCell ref="F31:G31"/>
    <mergeCell ref="H31:I31"/>
    <mergeCell ref="D27:E27"/>
    <mergeCell ref="K27:M27"/>
    <mergeCell ref="D28:E28"/>
    <mergeCell ref="K28:M28"/>
    <mergeCell ref="A29:B31"/>
    <mergeCell ref="C29:C31"/>
    <mergeCell ref="D29:E31"/>
    <mergeCell ref="F29:G29"/>
    <mergeCell ref="H29:I29"/>
    <mergeCell ref="J29:M31"/>
    <mergeCell ref="D24:E24"/>
    <mergeCell ref="K24:M24"/>
    <mergeCell ref="D25:E25"/>
    <mergeCell ref="K25:M25"/>
    <mergeCell ref="D26:E26"/>
    <mergeCell ref="K26:M26"/>
    <mergeCell ref="D21:E21"/>
    <mergeCell ref="K21:M21"/>
    <mergeCell ref="D22:E22"/>
    <mergeCell ref="K22:M22"/>
    <mergeCell ref="D23:E23"/>
    <mergeCell ref="K23:M23"/>
    <mergeCell ref="D18:E18"/>
    <mergeCell ref="K18:M18"/>
    <mergeCell ref="D19:E19"/>
    <mergeCell ref="K19:M19"/>
    <mergeCell ref="D20:E20"/>
    <mergeCell ref="K20:M20"/>
    <mergeCell ref="D15:E15"/>
    <mergeCell ref="K15:M15"/>
    <mergeCell ref="D16:E16"/>
    <mergeCell ref="K16:M16"/>
    <mergeCell ref="D17:E17"/>
    <mergeCell ref="K17:M17"/>
    <mergeCell ref="D12:E12"/>
    <mergeCell ref="K12:M12"/>
    <mergeCell ref="D13:E13"/>
    <mergeCell ref="K13:M13"/>
    <mergeCell ref="D14:E14"/>
    <mergeCell ref="K14:M14"/>
    <mergeCell ref="D9:E9"/>
    <mergeCell ref="K9:M9"/>
    <mergeCell ref="D10:E10"/>
    <mergeCell ref="K10:M10"/>
    <mergeCell ref="D11:E11"/>
    <mergeCell ref="K11:M11"/>
    <mergeCell ref="D6:E6"/>
    <mergeCell ref="K6:M6"/>
    <mergeCell ref="D7:E7"/>
    <mergeCell ref="K7:M7"/>
    <mergeCell ref="D8:E8"/>
    <mergeCell ref="K8:M8"/>
    <mergeCell ref="A2:M2"/>
    <mergeCell ref="A3:B3"/>
    <mergeCell ref="C3:F3"/>
    <mergeCell ref="G3:H3"/>
    <mergeCell ref="I3:M3"/>
    <mergeCell ref="A4:B4"/>
    <mergeCell ref="C4:M4"/>
  </mergeCells>
  <phoneticPr fontId="1"/>
  <dataValidations count="2">
    <dataValidation type="list" allowBlank="1" showInputMessage="1" showErrorMessage="1" sqref="F7:F28">
      <formula1>$O$6:$O$8</formula1>
    </dataValidation>
    <dataValidation type="list" allowBlank="1" showInputMessage="1" showErrorMessage="1" sqref="C7:C28">
      <formula1>"1"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第5号様式</vt:lpstr>
      <vt:lpstr>第5号様式 (入力例)</vt:lpstr>
      <vt:lpstr>第5号様式!Print_Area</vt:lpstr>
      <vt:lpstr>'第5号様式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2025-07-14T04:15:12Z</cp:lastPrinted>
  <dcterms:created xsi:type="dcterms:W3CDTF">2025-07-14T02:17:39Z</dcterms:created>
  <dcterms:modified xsi:type="dcterms:W3CDTF">2025-07-14T07:49:05Z</dcterms:modified>
</cp:coreProperties>
</file>