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tabRatio="828" activeTab="0"/>
  </bookViews>
  <sheets>
    <sheet name="一覧" sheetId="1" r:id="rId1"/>
    <sheet name="様式1" sheetId="2" r:id="rId2"/>
    <sheet name="様式1-1" sheetId="3" r:id="rId3"/>
    <sheet name="様式1-1 (記載例)" sheetId="4" r:id="rId4"/>
    <sheet name="様式2" sheetId="5" r:id="rId5"/>
    <sheet name="様式3" sheetId="6" r:id="rId6"/>
    <sheet name="様式3 (記載例)" sheetId="7" r:id="rId7"/>
    <sheet name="様式3-1" sheetId="8" r:id="rId8"/>
    <sheet name="様式3-1 (記載例)" sheetId="9" r:id="rId9"/>
    <sheet name="様式3-2" sheetId="10" r:id="rId10"/>
    <sheet name="様式3-2 (記載例)" sheetId="11" r:id="rId11"/>
    <sheet name="様式3-3" sheetId="12" r:id="rId12"/>
    <sheet name="様式3-3 (記載例)" sheetId="13" r:id="rId13"/>
    <sheet name="様式4" sheetId="14" r:id="rId14"/>
    <sheet name="様式4別" sheetId="15" r:id="rId15"/>
    <sheet name="様式4-1" sheetId="16" r:id="rId16"/>
    <sheet name="様式4-1別(増額）" sheetId="17" r:id="rId17"/>
    <sheet name="様式4-1別(減額）" sheetId="18" r:id="rId18"/>
    <sheet name="様式5" sheetId="19" r:id="rId19"/>
    <sheet name="様式6" sheetId="20" r:id="rId20"/>
    <sheet name="様式7" sheetId="21" r:id="rId21"/>
    <sheet name="様式7-1" sheetId="22" r:id="rId22"/>
  </sheets>
  <definedNames>
    <definedName name="_xlnm.Print_Area" localSheetId="0">'一覧'!$A$1:$G$19</definedName>
    <definedName name="_xlnm.Print_Area" localSheetId="1">'様式1'!$A$1:$I$42</definedName>
    <definedName name="_xlnm.Print_Area" localSheetId="4">'様式2'!$A$1:$I$33</definedName>
  </definedNames>
  <calcPr fullCalcOnLoad="1"/>
</workbook>
</file>

<file path=xl/sharedStrings.xml><?xml version="1.0" encoding="utf-8"?>
<sst xmlns="http://schemas.openxmlformats.org/spreadsheetml/2006/main" count="1349" uniqueCount="366">
  <si>
    <t>品目</t>
  </si>
  <si>
    <t>規格</t>
  </si>
  <si>
    <t>単位</t>
  </si>
  <si>
    <t>当初単価</t>
  </si>
  <si>
    <t>購入単価</t>
  </si>
  <si>
    <t>購入金額</t>
  </si>
  <si>
    <t>購入年月</t>
  </si>
  <si>
    <t>差額</t>
  </si>
  <si>
    <t>備考</t>
  </si>
  <si>
    <t>数量</t>
  </si>
  <si>
    <t>当初想定
金額</t>
  </si>
  <si>
    <t>（住所）</t>
  </si>
  <si>
    <t>（名称）</t>
  </si>
  <si>
    <t>（代表者名）</t>
  </si>
  <si>
    <t>工事名</t>
  </si>
  <si>
    <t>記</t>
  </si>
  <si>
    <t>変動額</t>
  </si>
  <si>
    <t>単品スライド請求額</t>
  </si>
  <si>
    <t>（注）</t>
  </si>
  <si>
    <t>１．購入先、購入単価、購入数量等を証明できる場合は、その資料（納品書等）を添付の上、併せ監督職員に提出すること。</t>
  </si>
  <si>
    <t>請負代金額変更請求額計算書</t>
  </si>
  <si>
    <t>　単品スライド条項に伴う請負代金額の変更請求額の内訳は、下記のとおりです。</t>
  </si>
  <si>
    <t>請負代金額の変更の対象材料計算総括表</t>
  </si>
  <si>
    <t>購入先</t>
  </si>
  <si>
    <t>使用した
建設機械名</t>
  </si>
  <si>
    <t>使用目的</t>
  </si>
  <si>
    <t>証明の
有無</t>
  </si>
  <si>
    <t>　　 証明できない場合は、概算数量を記載の上、その算出根拠を記した書類を提出すること。</t>
  </si>
  <si>
    <t>２．対象材料は、品目ごと及び購入年月ごとにとりまとめるものとする。なお、とりまとめ数量欄が足りない場合は、別紙にとりま
　　とめるものとする。ただし、同一の品目で同一年月日でも複数の単価がある場合は、区分するものとする。
　　また、当該品目が同一月で複数の工種や機械で使用されている場合、監督員より工種や機械ごとの内訳を提出するよう要
　　求があった場合など、追加資料が必要な場合がある。</t>
  </si>
  <si>
    <t>(様式３－２)</t>
  </si>
  <si>
    <t>各種資機材の材料証明書</t>
  </si>
  <si>
    <t>品　目</t>
  </si>
  <si>
    <t>規　格</t>
  </si>
  <si>
    <t>数　量</t>
  </si>
  <si>
    <t>出荷元</t>
  </si>
  <si>
    <t>搬入年月</t>
  </si>
  <si>
    <t>運搬費の内燃料代</t>
  </si>
  <si>
    <t>建設機械名・規格</t>
  </si>
  <si>
    <t>機械搬入所在地</t>
  </si>
  <si>
    <t>現場所在地</t>
  </si>
  <si>
    <t>機械搬出場所</t>
  </si>
  <si>
    <t>機械名</t>
  </si>
  <si>
    <t>運搬距離</t>
  </si>
  <si>
    <t>積載重量</t>
  </si>
  <si>
    <t>基本運賃</t>
  </si>
  <si>
    <t>＋</t>
  </si>
  <si>
    <t>冬期割増</t>
  </si>
  <si>
    <t>)＋</t>
  </si>
  <si>
    <t>仮設材</t>
  </si>
  <si>
    <t>数量(t)</t>
  </si>
  <si>
    <t>×</t>
  </si>
  <si>
    <t>＋</t>
  </si>
  <si>
    <t>様</t>
  </si>
  <si>
    <t>記</t>
  </si>
  <si>
    <t>１</t>
  </si>
  <si>
    <t>工事名</t>
  </si>
  <si>
    <t>工事場所</t>
  </si>
  <si>
    <t>工期</t>
  </si>
  <si>
    <t>請負代金</t>
  </si>
  <si>
    <t>請求する主要資材名</t>
  </si>
  <si>
    <t>変更請求概算額</t>
  </si>
  <si>
    <t>代表者名</t>
  </si>
  <si>
    <t>千歳市長　山口幸太郎</t>
  </si>
  <si>
    <t>千歳市長　山口　幸太郎</t>
  </si>
  <si>
    <t>スライド協議開始日</t>
  </si>
  <si>
    <t>※請負者からの請求日から７日以降に工期の延期を想定している場合は、「工期末の４５日前」と記載する。</t>
  </si>
  <si>
    <t>請負者</t>
  </si>
  <si>
    <t>自</t>
  </si>
  <si>
    <t>至</t>
  </si>
  <si>
    <t>工　事　名</t>
  </si>
  <si>
    <t>工　　　 期</t>
  </si>
  <si>
    <t>件名</t>
  </si>
  <si>
    <t>工期又は履行期間</t>
  </si>
  <si>
    <t>スライド調書</t>
  </si>
  <si>
    <t>請負代金額</t>
  </si>
  <si>
    <t>スライド金額（S)</t>
  </si>
  <si>
    <t>うち取引にかかる消費税
及び地方消費税の額</t>
  </si>
  <si>
    <t>円</t>
  </si>
  <si>
    <t>自）</t>
  </si>
  <si>
    <t>至）</t>
  </si>
  <si>
    <t>　①請負代金額</t>
  </si>
  <si>
    <t>　②設計書金額</t>
  </si>
  <si>
    <t>　（消費税相当額含む）</t>
  </si>
  <si>
    <t>　③既済部分出来高金額</t>
  </si>
  <si>
    <t>　④スライド対象請負金額（①－③）</t>
  </si>
  <si>
    <t>　（消費税含む・落札率考慮）</t>
  </si>
  <si>
    <t>スライド額（S）</t>
  </si>
  <si>
    <t>　　 　　ｐ’　：　価格変動後における各対象材料の単価</t>
  </si>
  <si>
    <t>（万円未満切り捨て）</t>
  </si>
  <si>
    <t>金</t>
  </si>
  <si>
    <t>既済部分確認通知書</t>
  </si>
  <si>
    <t>下記工事について、検査の結果、既済部分を確認したので通知します。</t>
  </si>
  <si>
    <t>（様式４-１）</t>
  </si>
  <si>
    <t>&lt;別添&gt;</t>
  </si>
  <si>
    <t>記</t>
  </si>
  <si>
    <t>１</t>
  </si>
  <si>
    <t>２</t>
  </si>
  <si>
    <t>3</t>
  </si>
  <si>
    <t>４</t>
  </si>
  <si>
    <t>５</t>
  </si>
  <si>
    <t>から</t>
  </si>
  <si>
    <t>まで</t>
  </si>
  <si>
    <t>　（消費税額含む）</t>
  </si>
  <si>
    <r>
      <t>　⑤（M</t>
    </r>
    <r>
      <rPr>
        <sz val="6"/>
        <rFont val="ＭＳ Ｐ明朝"/>
        <family val="1"/>
      </rPr>
      <t>(変鋼)</t>
    </r>
    <r>
      <rPr>
        <sz val="11"/>
        <rFont val="ＭＳ Ｐ明朝"/>
        <family val="1"/>
      </rPr>
      <t>－M</t>
    </r>
    <r>
      <rPr>
        <sz val="6"/>
        <rFont val="ＭＳ Ｐ明朝"/>
        <family val="1"/>
      </rPr>
      <t>（当鋼）</t>
    </r>
    <r>
      <rPr>
        <sz val="11"/>
        <rFont val="ＭＳ Ｐ明朝"/>
        <family val="1"/>
      </rPr>
      <t>）</t>
    </r>
  </si>
  <si>
    <r>
      <t>　　又は（請負の購入金額・鋼－M</t>
    </r>
    <r>
      <rPr>
        <sz val="6"/>
        <rFont val="ＭＳ Ｐ明朝"/>
        <family val="1"/>
      </rPr>
      <t>(当鋼)</t>
    </r>
    <r>
      <rPr>
        <sz val="11"/>
        <rFont val="ＭＳ Ｐ明朝"/>
        <family val="1"/>
      </rPr>
      <t>）</t>
    </r>
  </si>
  <si>
    <r>
      <t>　　又は（請負の購入金額・油－M</t>
    </r>
    <r>
      <rPr>
        <sz val="6"/>
        <rFont val="ＭＳ Ｐ明朝"/>
        <family val="1"/>
      </rPr>
      <t>(当油)</t>
    </r>
    <r>
      <rPr>
        <sz val="11"/>
        <rFont val="ＭＳ Ｐ明朝"/>
        <family val="1"/>
      </rPr>
      <t>）</t>
    </r>
  </si>
  <si>
    <t>１）</t>
  </si>
  <si>
    <t>２）</t>
  </si>
  <si>
    <t>３）</t>
  </si>
  <si>
    <t>4）</t>
  </si>
  <si>
    <r>
      <t>スライド額（</t>
    </r>
    <r>
      <rPr>
        <sz val="11"/>
        <color indexed="8"/>
        <rFont val="ＭＳ Ｐ明朝"/>
        <family val="1"/>
      </rPr>
      <t>S</t>
    </r>
    <r>
      <rPr>
        <sz val="11"/>
        <rFont val="ＭＳ Ｐ明朝"/>
        <family val="1"/>
      </rPr>
      <t>）＝スライド金額（S’）＋消費税相当額</t>
    </r>
    <r>
      <rPr>
        <sz val="11"/>
        <color indexed="8"/>
        <rFont val="ＭＳ Ｐ明朝"/>
        <family val="1"/>
      </rPr>
      <t>＝</t>
    </r>
  </si>
  <si>
    <t>記</t>
  </si>
  <si>
    <t>１</t>
  </si>
  <si>
    <t>記</t>
  </si>
  <si>
    <t>記</t>
  </si>
  <si>
    <t>当該既済部分検査で確認した出来高は工事請負契約書第２３条第５項の請求対象とする。</t>
  </si>
  <si>
    <r>
      <t>（請 負</t>
    </r>
    <r>
      <rPr>
        <sz val="11"/>
        <color indexed="8"/>
        <rFont val="ＭＳ Ｐ明朝"/>
        <family val="1"/>
      </rPr>
      <t xml:space="preserve"> </t>
    </r>
    <r>
      <rPr>
        <sz val="11"/>
        <rFont val="ＭＳ Ｐ明朝"/>
        <family val="1"/>
      </rPr>
      <t>者）</t>
    </r>
  </si>
  <si>
    <t>　　なお、今回の請求は、あくまでも概算額であり、精査の結果、請求額が変更となっても問題ない。</t>
  </si>
  <si>
    <t>建設工事請負契約書第３７号第２項により既済部分検査を請求します。
今回、請求する部分払いの範囲については、工事請負契約書第２３条第５項の請求対象とすることを併せて要請します</t>
  </si>
  <si>
    <t>運　搬　車　両</t>
  </si>
  <si>
    <t>運　　　　　　賃</t>
  </si>
  <si>
    <t>特大品</t>
  </si>
  <si>
    <t>悪路</t>
  </si>
  <si>
    <t>＋</t>
  </si>
  <si>
    <t>深夜早朝</t>
  </si>
  <si>
    <t>地区割増・その他</t>
  </si>
  <si>
    <t>＝</t>
  </si>
  <si>
    <t>合　計</t>
  </si>
  <si>
    <t>（t積）</t>
  </si>
  <si>
    <t>（km）</t>
  </si>
  <si>
    <t>（ｔ）</t>
  </si>
  <si>
    <t>＋</t>
  </si>
  <si>
    <t>)＋</t>
  </si>
  <si>
    <t>＝</t>
  </si>
  <si>
    <t>台数</t>
  </si>
  <si>
    <t>仮設材種別・規格</t>
  </si>
  <si>
    <t>基本運賃(t)</t>
  </si>
  <si>
    <t>その他</t>
  </si>
  <si>
    <t>（台）</t>
  </si>
  <si>
    <t>×</t>
  </si>
  <si>
    <t>×(</t>
  </si>
  <si>
    <t>（様式3-3）</t>
  </si>
  <si>
    <t>建設機械の貨物自動車等による運搬にかかる運搬金額計算総括表（提出資料）</t>
  </si>
  <si>
    <t>重建設機械分解、組立及び輸送にかかる運搬金額計算総括表（提出資料）</t>
  </si>
  <si>
    <t>仮設材（鋼矢板、H形鋼、覆工板等）の運搬にかかる運搬金額計算総括表（提出資料）</t>
  </si>
  <si>
    <t>から</t>
  </si>
  <si>
    <t>まで</t>
  </si>
  <si>
    <t>１．</t>
  </si>
  <si>
    <t>２．</t>
  </si>
  <si>
    <t>３．</t>
  </si>
  <si>
    <t>４．</t>
  </si>
  <si>
    <t>千　　　　第　　　　　号</t>
  </si>
  <si>
    <t>住　　 所</t>
  </si>
  <si>
    <t>名　　 称</t>
  </si>
  <si>
    <t>（住　　 所）</t>
  </si>
  <si>
    <t>（名　　 称）</t>
  </si>
  <si>
    <t>（代表者名）</t>
  </si>
  <si>
    <t>※請求の際には、変更請求概算額及びその概算額計算書を作成し、提出すること。</t>
  </si>
  <si>
    <t>：</t>
  </si>
  <si>
    <t>設　計　書　金　額
（消費税相当額含む）</t>
  </si>
  <si>
    <t>請　負　代　金　額
（消費税相当額含む）</t>
  </si>
  <si>
    <t>工　　　事　　　名</t>
  </si>
  <si>
    <t>工　　　　　　　　期</t>
  </si>
  <si>
    <t>　３．変動額から受注者の負担額を差し引いて、単品スライド請求額を算出する計算過程を、別紙に記載すること。</t>
  </si>
  <si>
    <t>　1．購入先、購入単価、購入数量等を証明出来る場合は、その資料（納品書等）を添付の上、併せて監督職員に提出すること。
　　　証明できない場合は、概算数量を記載の上、その算出根拠を記した書類を提出すること。</t>
  </si>
  <si>
    <t>　千歳市長　山口幸太郎　様</t>
  </si>
  <si>
    <t>　２．対象材料は、品目毎および購入年月毎にとりまとめるものとする。なお、とりまとめ数量欄が足りない場合は、複数枚になって
　　　もよい。同一の品目で同一年月でも複数の単価がある場合や購入先が異なる場合は、区分するものとする。</t>
  </si>
  <si>
    <t>スライド変更等協議書</t>
  </si>
  <si>
    <t>（別添）</t>
  </si>
  <si>
    <t>建設工事請負契約書第２３条第５項に基づく協議の開始の日について（通知）</t>
  </si>
  <si>
    <t>建設工事請負契約書第２３条第５項に基づく請負代金額の変更請求について</t>
  </si>
  <si>
    <t>○</t>
  </si>
  <si>
    <t>（様式6）</t>
  </si>
  <si>
    <t>（様式5）</t>
  </si>
  <si>
    <t>（様式4-1別添）</t>
  </si>
  <si>
    <t>（様式4-1）</t>
  </si>
  <si>
    <t>（様式4）</t>
  </si>
  <si>
    <t>（様式3-3）</t>
  </si>
  <si>
    <t>（様式3-1）</t>
  </si>
  <si>
    <t>（様式3）</t>
  </si>
  <si>
    <t>（様式2）</t>
  </si>
  <si>
    <t>（様式1-1）</t>
  </si>
  <si>
    <t>（様式1）</t>
  </si>
  <si>
    <t>（様式4別添）</t>
  </si>
  <si>
    <t>請負代金額の変更請求について</t>
  </si>
  <si>
    <t>請負代金額変更請求額計算書</t>
  </si>
  <si>
    <t>請負代金額の変更の対象材料計算総括表</t>
  </si>
  <si>
    <t>運搬金額計算総括表</t>
  </si>
  <si>
    <t>スライド変更等協議書</t>
  </si>
  <si>
    <t>スライド調書</t>
  </si>
  <si>
    <t>物価の変動に基づくスライド額計算書</t>
  </si>
  <si>
    <t>請負工事既済部分検査請求書</t>
  </si>
  <si>
    <t>既済部分確認通知書</t>
  </si>
  <si>
    <t>書式名</t>
  </si>
  <si>
    <t>様式番号</t>
  </si>
  <si>
    <t>請負者
提出書類</t>
  </si>
  <si>
    <t>千歳市単品スライド条項関係様式</t>
  </si>
  <si>
    <t>協議時</t>
  </si>
  <si>
    <t>既済部分検査請求</t>
  </si>
  <si>
    <t>協議開始通知</t>
  </si>
  <si>
    <t>スライド額決定</t>
  </si>
  <si>
    <t>協議時提出</t>
  </si>
  <si>
    <t>発注者（市）</t>
  </si>
  <si>
    <t>単品スライド
請求時提出</t>
  </si>
  <si>
    <t>既済部分確認</t>
  </si>
  <si>
    <t>（様式3-2)</t>
  </si>
  <si>
    <t>請負代金額変更請求額概算計算書</t>
  </si>
  <si>
    <t>請負代金額変更請求額概算計算書</t>
  </si>
  <si>
    <t>協議開始の日について（通知）</t>
  </si>
  <si>
    <t>各種資機材の材料証明書</t>
  </si>
  <si>
    <t>工事請負契約書第23条第5項の対象材料内訳表</t>
  </si>
  <si>
    <t>建設工事請負契約書第２３条第５項の対象材料内訳表</t>
  </si>
  <si>
    <t>請負代金額の変更について（協議）</t>
  </si>
  <si>
    <t>　千歳市長　山口幸太郎　様　　</t>
  </si>
  <si>
    <t>請負工事既済部分検査請求書</t>
  </si>
  <si>
    <t>　建設工事請負契約書第２３条第５項に基づく請負代金の変更請求額の内訳は、下記のとおりです。</t>
  </si>
  <si>
    <t>建設工事請負契約書第２３条第５項に基づく請負代金額の変更について（協議）</t>
  </si>
  <si>
    <t>　　年　　月　　日</t>
  </si>
  <si>
    <t>　　　　年　　月　　日</t>
  </si>
  <si>
    <t>　　　　年　　月　　日</t>
  </si>
  <si>
    <t>　　　　　年　　月　　日付けで請求のあった　　　　　　　　　　　　　　　工事における建設工事請負契約書第２３条第３項の規定に基づき、スライド額協議開始日を通知します。</t>
  </si>
  <si>
    <t>　３．変動額から受注者の負担額を差し引いて、単品スライド請求額を算出する計算過程を、別紙に記載すること。</t>
  </si>
  <si>
    <t>　　　　　年　　月　　日付けで通知のあった請負代金額の変更に必要な購入した価格等について、下記のとおり資料を提出します。</t>
  </si>
  <si>
    <r>
      <t>　⑥（M</t>
    </r>
    <r>
      <rPr>
        <sz val="6"/>
        <rFont val="ＭＳ Ｐ明朝"/>
        <family val="1"/>
      </rPr>
      <t>(変油)</t>
    </r>
    <r>
      <rPr>
        <sz val="11"/>
        <rFont val="ＭＳ Ｐ明朝"/>
        <family val="1"/>
      </rPr>
      <t>－M</t>
    </r>
    <r>
      <rPr>
        <sz val="6"/>
        <rFont val="ＭＳ Ｐ明朝"/>
        <family val="1"/>
      </rPr>
      <t>(当油)</t>
    </r>
    <r>
      <rPr>
        <sz val="11"/>
        <rFont val="ＭＳ Ｐ明朝"/>
        <family val="1"/>
      </rPr>
      <t>）</t>
    </r>
  </si>
  <si>
    <t>物価の変動に基づくスライド額計算書（増額用）</t>
  </si>
  <si>
    <t>物価の変動に基づくスライド額計算書（減額用）</t>
  </si>
  <si>
    <t>円の増・減</t>
  </si>
  <si>
    <t>スライド変更金額　</t>
  </si>
  <si>
    <t xml:space="preserve">  　　年　　月　　日</t>
  </si>
  <si>
    <t>　標記について、　　年　　月　　日付けで契約締結した下記工事について、契約当初に比べて工期内に主要な工事材料の価格に変更が生じたので、契約書第２３条第５項に基づき請負代金額の変更を請求します。</t>
  </si>
  <si>
    <t>　２．対象材料は、品目毎及び購入年月毎にとりまとめるものとする。なお、とりまとめ数量欄が足りない場合は、複数枚になって
　　　もよい。</t>
  </si>
  <si>
    <t>（様式１）</t>
  </si>
  <si>
    <t>（様式１-１）</t>
  </si>
  <si>
    <t>　４．詳細に数量計算が出来る場合は、様式３を用いてもよい。</t>
  </si>
  <si>
    <t>（様式２）</t>
  </si>
  <si>
    <t>○鋼</t>
  </si>
  <si>
    <t>記載例</t>
  </si>
  <si>
    <t>○鋼</t>
  </si>
  <si>
    <t>○</t>
  </si>
  <si>
    <t>○</t>
  </si>
  <si>
    <t>ｔ</t>
  </si>
  <si>
    <t>○○.○</t>
  </si>
  <si>
    <t>○○.○</t>
  </si>
  <si>
    <t>鋼材類　合計</t>
  </si>
  <si>
    <t>○鋼計</t>
  </si>
  <si>
    <t>○</t>
  </si>
  <si>
    <t>ｔ</t>
  </si>
  <si>
    <t>○○○.○</t>
  </si>
  <si>
    <t>○○○.○</t>
  </si>
  <si>
    <t>○○，○○○</t>
  </si>
  <si>
    <t>○○，○○○</t>
  </si>
  <si>
    <t>○○○，○○○</t>
  </si>
  <si>
    <t>○○○，○○○</t>
  </si>
  <si>
    <t>○，○○○，○○○</t>
  </si>
  <si>
    <t>○，○○○，○○○</t>
  </si>
  <si>
    <t>Ｒ○年○月</t>
  </si>
  <si>
    <t>Ｒ○年○月</t>
  </si>
  <si>
    <t>Ｒ○年○月　計</t>
  </si>
  <si>
    <t>Ｒ○年△月</t>
  </si>
  <si>
    <t>Ｒ○年△月</t>
  </si>
  <si>
    <t>Ｒ○年△月</t>
  </si>
  <si>
    <t>Ｒ○年△月　計</t>
  </si>
  <si>
    <t>Ｒ○年△月　計</t>
  </si>
  <si>
    <t>○鋼合計</t>
  </si>
  <si>
    <t>□油</t>
  </si>
  <si>
    <t>燃料油　合計</t>
  </si>
  <si>
    <t>Ｌ</t>
  </si>
  <si>
    <t>Ｌ</t>
  </si>
  <si>
    <t>○○○</t>
  </si>
  <si>
    <t>○○○</t>
  </si>
  <si>
    <t>○○.○○</t>
  </si>
  <si>
    <t>○○.○○</t>
  </si>
  <si>
    <t>□油計</t>
  </si>
  <si>
    <t>Ｒ○年□月</t>
  </si>
  <si>
    <t>Ｒ○年□月</t>
  </si>
  <si>
    <t>Ｒ○年□月　計</t>
  </si>
  <si>
    <t>Ｒ○年□月　計</t>
  </si>
  <si>
    <t>（様式３）</t>
  </si>
  <si>
    <t>軽油</t>
  </si>
  <si>
    <t>○○石油</t>
  </si>
  <si>
    <t>有</t>
  </si>
  <si>
    <t>別添○○</t>
  </si>
  <si>
    <t>Ｒ○年４月</t>
  </si>
  <si>
    <t>Ｒ○年５月</t>
  </si>
  <si>
    <t>Ｒ○年６月</t>
  </si>
  <si>
    <t>Ｒ○年７月</t>
  </si>
  <si>
    <t>Ｒ○年８月</t>
  </si>
  <si>
    <t>Ｒ○年９月</t>
  </si>
  <si>
    <t>Ｒ○年10月</t>
  </si>
  <si>
    <t>Ｒ○年11月</t>
  </si>
  <si>
    <t>Ｒ○年12月</t>
  </si>
  <si>
    <t>無</t>
  </si>
  <si>
    <t>再生骨材</t>
  </si>
  <si>
    <t>㎥</t>
  </si>
  <si>
    <t>軽油</t>
  </si>
  <si>
    <t>重建設機械</t>
  </si>
  <si>
    <t>回</t>
  </si>
  <si>
    <t>○○リース</t>
  </si>
  <si>
    <t>-</t>
  </si>
  <si>
    <t>-</t>
  </si>
  <si>
    <t>計</t>
  </si>
  <si>
    <t>Ｒ○年△月</t>
  </si>
  <si>
    <t>Ｒ○年△月　計</t>
  </si>
  <si>
    <t>Ｒ○年△月</t>
  </si>
  <si>
    <t>△油</t>
  </si>
  <si>
    <t>△油計</t>
  </si>
  <si>
    <t>□油合計</t>
  </si>
  <si>
    <t>△油合計</t>
  </si>
  <si>
    <t>１，２号</t>
  </si>
  <si>
    <t>現場内重機</t>
  </si>
  <si>
    <t>購入数量(未証明）合計</t>
  </si>
  <si>
    <t>購入数量(証明済み）合計</t>
  </si>
  <si>
    <t>ダンプ</t>
  </si>
  <si>
    <t>ダンプ</t>
  </si>
  <si>
    <t>現場～○○地先（流用先）運搬</t>
  </si>
  <si>
    <t>40mm</t>
  </si>
  <si>
    <t>○○砂利</t>
  </si>
  <si>
    <t>40mm</t>
  </si>
  <si>
    <t>ブルトーザー21ｔ級</t>
  </si>
  <si>
    <t>路面切削機</t>
  </si>
  <si>
    <t>セミトレーラ</t>
  </si>
  <si>
    <t>旭川市南が丘</t>
  </si>
  <si>
    <t>札幌市西区</t>
  </si>
  <si>
    <t>札幌市西区</t>
  </si>
  <si>
    <t>トラック</t>
  </si>
  <si>
    <t>ブルドーザ　21ｔ級</t>
  </si>
  <si>
    <t>富良野町</t>
  </si>
  <si>
    <t>合計往復</t>
  </si>
  <si>
    <t>江別市</t>
  </si>
  <si>
    <t>旭川市南が丘</t>
  </si>
  <si>
    <t>Ｈ鋼（12ｍ以内）</t>
  </si>
  <si>
    <t>（様式４）</t>
  </si>
  <si>
    <t>（様式５）</t>
  </si>
  <si>
    <t>（様式７-１）</t>
  </si>
  <si>
    <t>建設工事請負契約書第２３条第５項に基づく請負代金額の変更について（承諾書）</t>
  </si>
  <si>
    <t>（うち取引に係る消費税及び地方消費税の額　　　金</t>
  </si>
  <si>
    <t>円）</t>
  </si>
  <si>
    <t>なお、既済部分に相応する請負代金額を￥　　　　　-と算定したので異存がなければ部分払の請求を行われたい。</t>
  </si>
  <si>
    <t>（様式7）</t>
  </si>
  <si>
    <t>（様式7-1）</t>
  </si>
  <si>
    <t>請負代金額の変更について（承諾書）</t>
  </si>
  <si>
    <t>スライド額承諾</t>
  </si>
  <si>
    <t>（様式３-１）</t>
  </si>
  <si>
    <t>※本様式は、発注者から協議開始日に受注者に対象の品目、規格、数量等について通知する場合に必要に応じて使用する。</t>
  </si>
  <si>
    <t>　　　　　年　　月　　日付けで請求のあった建設工事請負契約書第２３条第５項の適用に基づく請負代金額の変更請求について、別添のとおりの品目、規格、数量としたので協議します。
（また、本協議書の通知日をもって協議開始の日とします。（必要に応じて記載））</t>
  </si>
  <si>
    <t>（様式４-１）</t>
  </si>
  <si>
    <t>　　　　　年　　月　　日付け千　　第　　　号で通知のありました下記工事のスライド変更金額については、異存ありません。</t>
  </si>
  <si>
    <t>　　　　　年　　月　　日付けで請求のあった標記について、工事請負契約書第２３条第５項に基づき、下記のとおり協議する。
　なお、異存がなければ、別添の様式による承諾書に記名押印のうえ提出願いたい。</t>
  </si>
  <si>
    <r>
      <t>　⑦（M</t>
    </r>
    <r>
      <rPr>
        <sz val="6"/>
        <rFont val="ＭＳ Ｐ明朝"/>
        <family val="1"/>
      </rPr>
      <t>(変他)</t>
    </r>
    <r>
      <rPr>
        <sz val="11"/>
        <rFont val="ＭＳ Ｐ明朝"/>
        <family val="1"/>
      </rPr>
      <t>－M</t>
    </r>
    <r>
      <rPr>
        <sz val="6"/>
        <rFont val="ＭＳ Ｐ明朝"/>
        <family val="1"/>
      </rPr>
      <t>(当他)</t>
    </r>
    <r>
      <rPr>
        <sz val="11"/>
        <rFont val="ＭＳ Ｐ明朝"/>
        <family val="1"/>
      </rPr>
      <t>）</t>
    </r>
  </si>
  <si>
    <r>
      <t>　　又は（請負の購入金額・他－M</t>
    </r>
    <r>
      <rPr>
        <sz val="6"/>
        <rFont val="ＭＳ Ｐ明朝"/>
        <family val="1"/>
      </rPr>
      <t>(当他)</t>
    </r>
    <r>
      <rPr>
        <sz val="11"/>
        <rFont val="ＭＳ Ｐ明朝"/>
        <family val="1"/>
      </rPr>
      <t>）</t>
    </r>
  </si>
  <si>
    <r>
      <t>S＝｛（M</t>
    </r>
    <r>
      <rPr>
        <sz val="6"/>
        <rFont val="ＭＳ Ｐ明朝"/>
        <family val="1"/>
      </rPr>
      <t>（変鋼）</t>
    </r>
    <r>
      <rPr>
        <sz val="11"/>
        <rFont val="ＭＳ Ｐ明朝"/>
        <family val="1"/>
      </rPr>
      <t>－M</t>
    </r>
    <r>
      <rPr>
        <sz val="6"/>
        <rFont val="ＭＳ Ｐ明朝"/>
        <family val="1"/>
      </rPr>
      <t>（当鋼）</t>
    </r>
    <r>
      <rPr>
        <sz val="11"/>
        <rFont val="ＭＳ Ｐ明朝"/>
        <family val="1"/>
      </rPr>
      <t>）＋（M</t>
    </r>
    <r>
      <rPr>
        <sz val="6"/>
        <rFont val="ＭＳ Ｐ明朝"/>
        <family val="1"/>
      </rPr>
      <t>（変油）</t>
    </r>
    <r>
      <rPr>
        <sz val="11"/>
        <rFont val="ＭＳ Ｐ明朝"/>
        <family val="1"/>
      </rPr>
      <t>－M</t>
    </r>
    <r>
      <rPr>
        <sz val="6"/>
        <rFont val="ＭＳ Ｐ明朝"/>
        <family val="1"/>
      </rPr>
      <t>（当油）</t>
    </r>
    <r>
      <rPr>
        <sz val="11"/>
        <rFont val="ＭＳ Ｐ明朝"/>
        <family val="1"/>
      </rPr>
      <t>）＋（M</t>
    </r>
    <r>
      <rPr>
        <sz val="6"/>
        <rFont val="ＭＳ Ｐ明朝"/>
        <family val="1"/>
      </rPr>
      <t>（変他）</t>
    </r>
    <r>
      <rPr>
        <sz val="11"/>
        <rFont val="ＭＳ Ｐ明朝"/>
        <family val="1"/>
      </rPr>
      <t>－M</t>
    </r>
    <r>
      <rPr>
        <sz val="6"/>
        <rFont val="ＭＳ Ｐ明朝"/>
        <family val="1"/>
      </rPr>
      <t>（当他）</t>
    </r>
    <r>
      <rPr>
        <sz val="11"/>
        <rFont val="ＭＳ Ｐ明朝"/>
        <family val="1"/>
      </rPr>
      <t>）－P×1/100｝</t>
    </r>
  </si>
  <si>
    <t>　＝⑤＋⑥＋⑦－④×1/100＝</t>
  </si>
  <si>
    <r>
      <t>　　　</t>
    </r>
    <r>
      <rPr>
        <sz val="11"/>
        <rFont val="ＭＳ Ｐ明朝"/>
        <family val="1"/>
      </rPr>
      <t>M</t>
    </r>
    <r>
      <rPr>
        <sz val="6"/>
        <rFont val="ＭＳ Ｐ明朝"/>
        <family val="1"/>
      </rPr>
      <t>（当鋼）</t>
    </r>
    <r>
      <rPr>
        <sz val="11"/>
        <rFont val="ＭＳ Ｐ明朝"/>
        <family val="1"/>
      </rPr>
      <t>，M</t>
    </r>
    <r>
      <rPr>
        <sz val="6"/>
        <rFont val="ＭＳ Ｐ明朝"/>
        <family val="1"/>
      </rPr>
      <t>（当油）</t>
    </r>
    <r>
      <rPr>
        <sz val="8"/>
        <rFont val="ＭＳ Ｐ明朝"/>
        <family val="1"/>
      </rPr>
      <t>，</t>
    </r>
    <r>
      <rPr>
        <sz val="11"/>
        <rFont val="ＭＳ Ｐ明朝"/>
        <family val="1"/>
      </rPr>
      <t>M</t>
    </r>
    <r>
      <rPr>
        <sz val="6"/>
        <rFont val="ＭＳ Ｐ明朝"/>
        <family val="1"/>
      </rPr>
      <t>（変他）</t>
    </r>
    <r>
      <rPr>
        <sz val="11"/>
        <rFont val="ＭＳ Ｐ明朝"/>
        <family val="1"/>
      </rPr>
      <t>＝｛ ｐ1×D1＋ｐ2×D2＋・・・・・＋ｐm×Dm ｝×ｋ×（１＋消費税及び地方消費税の税率/100）</t>
    </r>
  </si>
  <si>
    <r>
      <t>　　　</t>
    </r>
    <r>
      <rPr>
        <sz val="11"/>
        <rFont val="ＭＳ Ｐ明朝"/>
        <family val="1"/>
      </rPr>
      <t>M</t>
    </r>
    <r>
      <rPr>
        <sz val="6"/>
        <rFont val="ＭＳ Ｐ明朝"/>
        <family val="1"/>
      </rPr>
      <t>（変鋼）</t>
    </r>
    <r>
      <rPr>
        <sz val="11"/>
        <rFont val="ＭＳ Ｐ明朝"/>
        <family val="1"/>
      </rPr>
      <t>，M</t>
    </r>
    <r>
      <rPr>
        <sz val="6"/>
        <rFont val="ＭＳ Ｐ明朝"/>
        <family val="1"/>
      </rPr>
      <t>（変油）</t>
    </r>
    <r>
      <rPr>
        <sz val="8"/>
        <rFont val="ＭＳ Ｐ明朝"/>
        <family val="1"/>
      </rPr>
      <t>，</t>
    </r>
    <r>
      <rPr>
        <sz val="11"/>
        <rFont val="ＭＳ Ｐ明朝"/>
        <family val="1"/>
      </rPr>
      <t>M</t>
    </r>
    <r>
      <rPr>
        <sz val="6"/>
        <rFont val="ＭＳ Ｐ明朝"/>
        <family val="1"/>
      </rPr>
      <t>（変他）</t>
    </r>
    <r>
      <rPr>
        <sz val="11"/>
        <rFont val="ＭＳ Ｐ明朝"/>
        <family val="1"/>
      </rPr>
      <t>＝｛ ｐ’1×D1＋ｐ’2×D2＋・・・・・＋ｐ’m×Dm ｝×ｋ×（１＋消費税及び地方消費税の税率/100）</t>
    </r>
  </si>
  <si>
    <r>
      <t>　　　　</t>
    </r>
    <r>
      <rPr>
        <sz val="11"/>
        <rFont val="ＭＳ Ｐ明朝"/>
        <family val="1"/>
      </rPr>
      <t>M</t>
    </r>
    <r>
      <rPr>
        <sz val="6"/>
        <rFont val="ＭＳ Ｐ明朝"/>
        <family val="1"/>
      </rPr>
      <t>（変鋼）</t>
    </r>
    <r>
      <rPr>
        <sz val="11"/>
        <rFont val="ＭＳ Ｐ明朝"/>
        <family val="1"/>
      </rPr>
      <t>，M</t>
    </r>
    <r>
      <rPr>
        <sz val="6"/>
        <rFont val="ＭＳ Ｐ明朝"/>
        <family val="1"/>
      </rPr>
      <t>（変油）</t>
    </r>
    <r>
      <rPr>
        <sz val="10"/>
        <rFont val="ＭＳ Ｐ明朝"/>
        <family val="1"/>
      </rPr>
      <t>，</t>
    </r>
    <r>
      <rPr>
        <sz val="11"/>
        <rFont val="ＭＳ Ｐ明朝"/>
        <family val="1"/>
      </rPr>
      <t>M</t>
    </r>
    <r>
      <rPr>
        <sz val="6"/>
        <rFont val="ＭＳ Ｐ明朝"/>
        <family val="1"/>
      </rPr>
      <t>（変他）</t>
    </r>
    <r>
      <rPr>
        <sz val="11"/>
        <rFont val="ＭＳ Ｐ明朝"/>
        <family val="1"/>
      </rPr>
      <t>　：　価格変動後の鋼材類、燃料油又はその他工事材料の金額</t>
    </r>
  </si>
  <si>
    <r>
      <t>　　　　</t>
    </r>
    <r>
      <rPr>
        <sz val="11"/>
        <rFont val="ＭＳ Ｐ明朝"/>
        <family val="1"/>
      </rPr>
      <t>M</t>
    </r>
    <r>
      <rPr>
        <sz val="6"/>
        <rFont val="ＭＳ Ｐ明朝"/>
        <family val="1"/>
      </rPr>
      <t>（当鋼）</t>
    </r>
    <r>
      <rPr>
        <sz val="11"/>
        <rFont val="ＭＳ Ｐ明朝"/>
        <family val="1"/>
      </rPr>
      <t>，M</t>
    </r>
    <r>
      <rPr>
        <sz val="6"/>
        <rFont val="ＭＳ Ｐ明朝"/>
        <family val="1"/>
      </rPr>
      <t>（当油）</t>
    </r>
    <r>
      <rPr>
        <sz val="11"/>
        <rFont val="ＭＳ Ｐ明朝"/>
        <family val="1"/>
      </rPr>
      <t>，M</t>
    </r>
    <r>
      <rPr>
        <sz val="6"/>
        <rFont val="ＭＳ Ｐ明朝"/>
        <family val="1"/>
      </rPr>
      <t>（変他）</t>
    </r>
    <r>
      <rPr>
        <sz val="11"/>
        <rFont val="ＭＳ Ｐ明朝"/>
        <family val="1"/>
      </rPr>
      <t>　：　価格変動前の鋼材類、燃料油又はその他工事材料の金額</t>
    </r>
  </si>
  <si>
    <t xml:space="preserve">    　   P　：　対象工事費</t>
  </si>
  <si>
    <t xml:space="preserve">    　   ｐ　：　設計時点における各対象材料の単価</t>
  </si>
  <si>
    <t xml:space="preserve">    　   D　：　各対象材料について算定した対象数量</t>
  </si>
  <si>
    <t xml:space="preserve">     　  ｋ　：　落札率</t>
  </si>
  <si>
    <t>スライド金額（S’）＝スライド額（S）×100/110＝</t>
  </si>
  <si>
    <t>消費税相当額＝スライド額（S）×0.1＝</t>
  </si>
  <si>
    <t>　＝⑤＋⑥＋⑦＋④×1/100＝</t>
  </si>
  <si>
    <t>スライド額（S）＝スライド金額（S’）＋消費税相当額＝</t>
  </si>
  <si>
    <t>（様式６）</t>
  </si>
  <si>
    <t>（様式７）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</si>
</sst>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_ ;[Red]\-#,##0\ "/>
    <numFmt numFmtId="186" formatCode="&quot;¥&quot;#,##0_);[Red]\(&quot;¥&quot;#,##0\)"/>
    <numFmt numFmtId="187" formatCode="#,##0.000;[Red]\-#,##0.000"/>
  </numFmts>
  <fonts count="5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4"/>
      <color indexed="8"/>
      <name val="ＭＳ Ｐゴシック"/>
      <family val="3"/>
    </font>
    <font>
      <sz val="12"/>
      <color indexed="8"/>
      <name val="ＭＳ Ｐゴシック"/>
      <family val="3"/>
    </font>
    <font>
      <sz val="11"/>
      <name val="明朝"/>
      <family val="1"/>
    </font>
    <font>
      <sz val="11"/>
      <color indexed="8"/>
      <name val="ＭＳ Ｐ明朝"/>
      <family val="1"/>
    </font>
    <font>
      <sz val="11"/>
      <name val="ＭＳ Ｐ明朝"/>
      <family val="1"/>
    </font>
    <font>
      <sz val="12"/>
      <color indexed="8"/>
      <name val="ＭＳ Ｐ明朝"/>
      <family val="1"/>
    </font>
    <font>
      <sz val="9"/>
      <color indexed="8"/>
      <name val="ＭＳ Ｐ明朝"/>
      <family val="1"/>
    </font>
    <font>
      <sz val="12"/>
      <name val="ＭＳ Ｐ明朝"/>
      <family val="1"/>
    </font>
    <font>
      <sz val="14"/>
      <name val="ＭＳ Ｐ明朝"/>
      <family val="1"/>
    </font>
    <font>
      <sz val="6"/>
      <name val="ＭＳ Ｐ明朝"/>
      <family val="1"/>
    </font>
    <font>
      <u val="single"/>
      <sz val="11"/>
      <name val="ＭＳ Ｐ明朝"/>
      <family val="1"/>
    </font>
    <font>
      <u val="single"/>
      <sz val="11"/>
      <color indexed="8"/>
      <name val="ＭＳ Ｐ明朝"/>
      <family val="1"/>
    </font>
    <font>
      <sz val="10"/>
      <name val="ＭＳ Ｐ明朝"/>
      <family val="1"/>
    </font>
    <font>
      <sz val="9"/>
      <name val="ＭＳ Ｐゴシック"/>
      <family val="3"/>
    </font>
    <font>
      <sz val="11"/>
      <name val="ＭＳ Ｐゴシック"/>
      <family val="3"/>
    </font>
    <font>
      <sz val="7"/>
      <name val="ＭＳ Ｐゴシック"/>
      <family val="3"/>
    </font>
    <font>
      <sz val="10"/>
      <color indexed="8"/>
      <name val="ＭＳ Ｐ明朝"/>
      <family val="1"/>
    </font>
    <font>
      <sz val="10"/>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medium"/>
      <right style="medium"/>
      <top style="medium"/>
      <bottom style="medium"/>
    </border>
    <border>
      <left style="thin"/>
      <right style="thin"/>
      <top style="double"/>
      <bottom>
        <color indexed="63"/>
      </bottom>
    </border>
    <border>
      <left style="thin"/>
      <right style="thin"/>
      <top>
        <color indexed="63"/>
      </top>
      <bottom style="thin"/>
    </border>
    <border>
      <left style="double"/>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double"/>
      <top style="double"/>
      <bottom style="thin"/>
    </border>
    <border>
      <left style="double"/>
      <right style="thin"/>
      <top style="double"/>
      <bottom style="thin"/>
    </border>
    <border>
      <left style="thin"/>
      <right style="medium"/>
      <top>
        <color indexed="63"/>
      </top>
      <bottom style="thin"/>
    </border>
    <border>
      <left style="medium"/>
      <right style="thin"/>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medium"/>
    </border>
    <border>
      <left style="double"/>
      <right style="double"/>
      <top style="double"/>
      <bottom style="double"/>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double"/>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double"/>
      <top style="medium"/>
      <bottom style="thin"/>
    </border>
    <border>
      <left style="thin"/>
      <right style="double"/>
      <top style="thin"/>
      <bottom style="double"/>
    </border>
    <border>
      <left style="double"/>
      <right>
        <color indexed="63"/>
      </right>
      <top style="thin"/>
      <bottom style="medium"/>
    </border>
    <border>
      <left>
        <color indexed="63"/>
      </left>
      <right style="thin"/>
      <top style="thin"/>
      <bottom style="medium"/>
    </border>
    <border>
      <left style="double"/>
      <right>
        <color indexed="63"/>
      </right>
      <top style="thin"/>
      <bottom style="thin"/>
    </border>
    <border>
      <left style="medium"/>
      <right style="double"/>
      <top style="medium"/>
      <bottom style="thin"/>
    </border>
    <border>
      <left style="double"/>
      <right style="double"/>
      <top style="medium"/>
      <bottom style="thin"/>
    </border>
    <border>
      <left style="double"/>
      <right style="medium"/>
      <top style="medium"/>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0" borderId="4" applyNumberFormat="0" applyAlignment="0" applyProtection="0"/>
    <xf numFmtId="0" fontId="6" fillId="0" borderId="0">
      <alignment/>
      <protection/>
    </xf>
    <xf numFmtId="0" fontId="54" fillId="31" borderId="0" applyNumberFormat="0" applyBorder="0" applyAlignment="0" applyProtection="0"/>
  </cellStyleXfs>
  <cellXfs count="40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3" fillId="0" borderId="12" xfId="0" applyFont="1" applyBorder="1" applyAlignment="1">
      <alignment horizontal="center" vertical="center" wrapText="1"/>
    </xf>
    <xf numFmtId="0" fontId="3" fillId="0" borderId="0" xfId="0" applyFont="1" applyAlignment="1">
      <alignment vertical="center"/>
    </xf>
    <xf numFmtId="0" fontId="0" fillId="0" borderId="0" xfId="0" applyAlignment="1">
      <alignment horizontal="right" vertical="center"/>
    </xf>
    <xf numFmtId="0" fontId="0" fillId="0" borderId="12" xfId="0" applyBorder="1" applyAlignment="1">
      <alignment vertical="center"/>
    </xf>
    <xf numFmtId="0" fontId="3"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38" fontId="1" fillId="0" borderId="10" xfId="48" applyFont="1" applyBorder="1" applyAlignment="1">
      <alignment vertical="center"/>
    </xf>
    <xf numFmtId="38" fontId="1" fillId="0" borderId="13" xfId="48" applyFont="1" applyBorder="1" applyAlignment="1">
      <alignment vertical="center"/>
    </xf>
    <xf numFmtId="38" fontId="1" fillId="0" borderId="18" xfId="48" applyFont="1" applyBorder="1" applyAlignment="1">
      <alignment vertical="center"/>
    </xf>
    <xf numFmtId="38" fontId="1" fillId="0" borderId="19" xfId="48" applyFont="1" applyBorder="1" applyAlignment="1">
      <alignment vertical="center"/>
    </xf>
    <xf numFmtId="176" fontId="1" fillId="0" borderId="19" xfId="48" applyNumberFormat="1" applyFont="1" applyBorder="1" applyAlignment="1">
      <alignment vertical="center"/>
    </xf>
    <xf numFmtId="176" fontId="0" fillId="0" borderId="19" xfId="0" applyNumberFormat="1" applyBorder="1" applyAlignment="1">
      <alignment vertical="center"/>
    </xf>
    <xf numFmtId="38" fontId="1" fillId="0" borderId="20" xfId="48" applyFont="1" applyBorder="1" applyAlignment="1">
      <alignment vertical="center"/>
    </xf>
    <xf numFmtId="176" fontId="1" fillId="0" borderId="20" xfId="48" applyNumberFormat="1" applyFont="1" applyBorder="1" applyAlignment="1">
      <alignment vertical="center"/>
    </xf>
    <xf numFmtId="176" fontId="0" fillId="0" borderId="20" xfId="0" applyNumberFormat="1" applyBorder="1" applyAlignment="1">
      <alignment vertical="center"/>
    </xf>
    <xf numFmtId="176" fontId="1" fillId="0" borderId="10" xfId="48" applyNumberFormat="1" applyFont="1" applyBorder="1" applyAlignment="1">
      <alignment vertical="center"/>
    </xf>
    <xf numFmtId="176" fontId="0" fillId="0" borderId="10" xfId="0" applyNumberFormat="1" applyBorder="1" applyAlignment="1">
      <alignment vertical="center"/>
    </xf>
    <xf numFmtId="0" fontId="3" fillId="0" borderId="0" xfId="0" applyFont="1" applyAlignment="1">
      <alignment horizontal="right" vertical="center"/>
    </xf>
    <xf numFmtId="0" fontId="0" fillId="0" borderId="0" xfId="0" applyAlignment="1">
      <alignment horizontal="left" vertical="center"/>
    </xf>
    <xf numFmtId="38" fontId="1" fillId="0" borderId="19" xfId="48" applyFont="1" applyBorder="1" applyAlignment="1">
      <alignment vertical="center"/>
    </xf>
    <xf numFmtId="176" fontId="1" fillId="0" borderId="19" xfId="48" applyNumberFormat="1" applyFont="1" applyBorder="1" applyAlignment="1">
      <alignment vertical="center"/>
    </xf>
    <xf numFmtId="38" fontId="1" fillId="0" borderId="10" xfId="48" applyFont="1" applyBorder="1" applyAlignment="1">
      <alignment vertical="center"/>
    </xf>
    <xf numFmtId="176" fontId="1" fillId="0" borderId="10" xfId="48" applyNumberFormat="1" applyFont="1" applyBorder="1" applyAlignment="1">
      <alignment vertical="center"/>
    </xf>
    <xf numFmtId="0" fontId="0" fillId="0" borderId="0" xfId="0" applyAlignment="1">
      <alignment vertical="top"/>
    </xf>
    <xf numFmtId="0" fontId="4" fillId="0" borderId="0" xfId="0" applyFont="1" applyAlignment="1">
      <alignmen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177" fontId="0" fillId="0" borderId="24" xfId="0" applyNumberFormat="1" applyBorder="1" applyAlignment="1">
      <alignment vertical="center"/>
    </xf>
    <xf numFmtId="177" fontId="0" fillId="0" borderId="20" xfId="0" applyNumberFormat="1" applyBorder="1" applyAlignment="1">
      <alignment vertical="center"/>
    </xf>
    <xf numFmtId="177" fontId="0" fillId="0" borderId="20" xfId="0" applyNumberFormat="1" applyBorder="1" applyAlignment="1">
      <alignment horizontal="center" vertical="center"/>
    </xf>
    <xf numFmtId="177" fontId="0" fillId="0" borderId="25" xfId="0" applyNumberFormat="1" applyBorder="1" applyAlignment="1">
      <alignment vertical="center"/>
    </xf>
    <xf numFmtId="177" fontId="0" fillId="0" borderId="26" xfId="0" applyNumberFormat="1" applyBorder="1" applyAlignment="1">
      <alignment vertical="center"/>
    </xf>
    <xf numFmtId="177" fontId="0" fillId="0" borderId="27" xfId="0" applyNumberFormat="1" applyBorder="1" applyAlignment="1">
      <alignment vertical="center"/>
    </xf>
    <xf numFmtId="177" fontId="0" fillId="0" borderId="28" xfId="0" applyNumberFormat="1" applyBorder="1" applyAlignment="1">
      <alignment vertical="center"/>
    </xf>
    <xf numFmtId="177" fontId="0" fillId="0" borderId="10" xfId="0" applyNumberFormat="1" applyBorder="1" applyAlignment="1">
      <alignment vertical="center"/>
    </xf>
    <xf numFmtId="177" fontId="0" fillId="0" borderId="10" xfId="0" applyNumberFormat="1" applyBorder="1" applyAlignment="1">
      <alignment horizontal="center" vertical="center"/>
    </xf>
    <xf numFmtId="177" fontId="0" fillId="0" borderId="29" xfId="0" applyNumberFormat="1" applyBorder="1" applyAlignment="1">
      <alignment vertical="center"/>
    </xf>
    <xf numFmtId="177" fontId="0" fillId="0" borderId="30" xfId="0" applyNumberFormat="1" applyBorder="1" applyAlignment="1">
      <alignment vertical="center"/>
    </xf>
    <xf numFmtId="177" fontId="0" fillId="0" borderId="31" xfId="0" applyNumberFormat="1" applyBorder="1" applyAlignment="1">
      <alignment vertical="center"/>
    </xf>
    <xf numFmtId="177" fontId="0" fillId="0" borderId="28" xfId="0" applyNumberFormat="1" applyBorder="1" applyAlignment="1">
      <alignment vertical="center"/>
    </xf>
    <xf numFmtId="177" fontId="0" fillId="0" borderId="10" xfId="0" applyNumberFormat="1" applyBorder="1" applyAlignment="1">
      <alignment vertical="center"/>
    </xf>
    <xf numFmtId="177" fontId="0" fillId="0" borderId="32" xfId="0" applyNumberFormat="1" applyBorder="1" applyAlignment="1">
      <alignment vertical="center"/>
    </xf>
    <xf numFmtId="177" fontId="0" fillId="0" borderId="33" xfId="0" applyNumberFormat="1" applyBorder="1" applyAlignment="1">
      <alignment vertical="center"/>
    </xf>
    <xf numFmtId="177" fontId="0" fillId="0" borderId="33" xfId="0" applyNumberFormat="1" applyBorder="1" applyAlignment="1">
      <alignment horizontal="center" vertical="center"/>
    </xf>
    <xf numFmtId="177" fontId="0" fillId="0" borderId="34" xfId="0" applyNumberFormat="1" applyBorder="1" applyAlignment="1">
      <alignment vertical="center"/>
    </xf>
    <xf numFmtId="177" fontId="0" fillId="0" borderId="35" xfId="0" applyNumberFormat="1" applyBorder="1" applyAlignment="1">
      <alignment vertical="center"/>
    </xf>
    <xf numFmtId="177" fontId="0" fillId="0" borderId="36" xfId="0" applyNumberFormat="1" applyBorder="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distributed" vertical="center"/>
    </xf>
    <xf numFmtId="0" fontId="8" fillId="0" borderId="0" xfId="0" applyFont="1" applyFill="1" applyAlignment="1">
      <alignment vertical="center"/>
    </xf>
    <xf numFmtId="0" fontId="8" fillId="0" borderId="0" xfId="0" applyFont="1" applyFill="1" applyBorder="1" applyAlignment="1" applyProtection="1">
      <alignment horizontal="right" vertical="center"/>
      <protection locked="0"/>
    </xf>
    <xf numFmtId="0" fontId="8" fillId="0" borderId="0" xfId="60" applyFont="1" applyFill="1" applyAlignment="1">
      <alignment vertical="center"/>
      <protection/>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7" fillId="0" borderId="0" xfId="0" applyFont="1" applyAlignment="1">
      <alignment horizontal="center" vertical="center"/>
    </xf>
    <xf numFmtId="0" fontId="8" fillId="0" borderId="0" xfId="0" applyFont="1" applyFill="1" applyAlignment="1" applyProtection="1">
      <alignment horizontal="left" vertical="distributed" wrapText="1"/>
      <protection locked="0"/>
    </xf>
    <xf numFmtId="49" fontId="8" fillId="0" borderId="0" xfId="0" applyNumberFormat="1" applyFont="1" applyFill="1" applyAlignment="1">
      <alignment horizontal="center" vertical="center"/>
    </xf>
    <xf numFmtId="0" fontId="8" fillId="0" borderId="0" xfId="0" applyFont="1" applyFill="1" applyAlignment="1">
      <alignment horizontal="distributed" vertical="center"/>
    </xf>
    <xf numFmtId="179" fontId="8" fillId="0" borderId="0" xfId="0" applyNumberFormat="1" applyFont="1" applyFill="1" applyAlignment="1">
      <alignment horizontal="left" vertical="center"/>
    </xf>
    <xf numFmtId="0" fontId="7" fillId="0" borderId="0" xfId="0" applyFont="1" applyAlignment="1">
      <alignment vertical="center"/>
    </xf>
    <xf numFmtId="49" fontId="8" fillId="0" borderId="0" xfId="0" applyNumberFormat="1" applyFont="1" applyFill="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0" fontId="8" fillId="0" borderId="0" xfId="0" applyFont="1" applyFill="1" applyBorder="1" applyAlignment="1" applyProtection="1">
      <alignment horizontal="left"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Alignment="1">
      <alignment vertical="center"/>
    </xf>
    <xf numFmtId="0" fontId="10"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0" fontId="7" fillId="0" borderId="15"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horizontal="center"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Alignment="1">
      <alignment vertical="center"/>
    </xf>
    <xf numFmtId="0" fontId="8" fillId="0" borderId="12" xfId="0" applyFont="1" applyBorder="1" applyAlignment="1">
      <alignment horizontal="left" vertical="center" wrapText="1"/>
    </xf>
    <xf numFmtId="0" fontId="8" fillId="0" borderId="20" xfId="0" applyFont="1" applyBorder="1" applyAlignment="1">
      <alignment horizontal="left" vertical="center" wrapText="1"/>
    </xf>
    <xf numFmtId="0" fontId="8" fillId="0" borderId="48" xfId="0" applyFont="1" applyBorder="1" applyAlignment="1">
      <alignment horizontal="left" vertical="center" wrapText="1"/>
    </xf>
    <xf numFmtId="0" fontId="8" fillId="0" borderId="0" xfId="0" applyFont="1" applyBorder="1" applyAlignment="1">
      <alignment horizontal="right" vertical="center"/>
    </xf>
    <xf numFmtId="38" fontId="12" fillId="0" borderId="0" xfId="48" applyFont="1" applyBorder="1" applyAlignment="1">
      <alignment horizontal="center" vertical="center"/>
    </xf>
    <xf numFmtId="38" fontId="12" fillId="0" borderId="0" xfId="0" applyNumberFormat="1" applyFont="1" applyBorder="1" applyAlignment="1">
      <alignment horizontal="center" vertical="center"/>
    </xf>
    <xf numFmtId="38" fontId="8" fillId="0" borderId="0" xfId="48" applyFont="1" applyFill="1" applyAlignment="1">
      <alignment vertical="center"/>
    </xf>
    <xf numFmtId="0" fontId="8" fillId="0" borderId="0" xfId="0" applyFont="1" applyFill="1" applyAlignment="1">
      <alignment vertical="center"/>
    </xf>
    <xf numFmtId="49" fontId="8" fillId="0" borderId="0" xfId="0" applyNumberFormat="1" applyFont="1" applyFill="1" applyAlignment="1">
      <alignment horizontal="right" vertical="center"/>
    </xf>
    <xf numFmtId="0" fontId="14" fillId="0" borderId="0" xfId="0" applyFont="1" applyFill="1" applyAlignment="1" applyProtection="1">
      <alignment horizontal="left" vertical="distributed" wrapText="1"/>
      <protection locked="0"/>
    </xf>
    <xf numFmtId="0" fontId="15" fillId="0" borderId="0" xfId="0" applyFont="1" applyAlignment="1">
      <alignment vertical="center"/>
    </xf>
    <xf numFmtId="0" fontId="7" fillId="0" borderId="15" xfId="0" applyFont="1" applyBorder="1" applyAlignment="1">
      <alignment horizontal="center" vertical="center"/>
    </xf>
    <xf numFmtId="0" fontId="7" fillId="0" borderId="45" xfId="0" applyFont="1" applyBorder="1" applyAlignment="1">
      <alignment horizontal="center" vertical="center"/>
    </xf>
    <xf numFmtId="179" fontId="8" fillId="0" borderId="0" xfId="0" applyNumberFormat="1" applyFont="1" applyFill="1" applyAlignment="1">
      <alignment vertical="center"/>
    </xf>
    <xf numFmtId="0" fontId="7" fillId="0" borderId="0" xfId="0" applyFont="1" applyAlignment="1">
      <alignment horizontal="right" vertical="center"/>
    </xf>
    <xf numFmtId="38" fontId="17" fillId="0" borderId="49" xfId="48" applyFont="1" applyFill="1" applyBorder="1" applyAlignment="1" applyProtection="1">
      <alignment vertical="center" shrinkToFit="1"/>
      <protection/>
    </xf>
    <xf numFmtId="38" fontId="17" fillId="0" borderId="31" xfId="48" applyFont="1" applyFill="1" applyBorder="1" applyAlignment="1" applyProtection="1">
      <alignment vertical="center" shrinkToFit="1"/>
      <protection/>
    </xf>
    <xf numFmtId="38" fontId="17" fillId="0" borderId="36" xfId="48" applyFont="1" applyFill="1" applyBorder="1" applyAlignment="1" applyProtection="1">
      <alignment vertical="center" shrinkToFit="1"/>
      <protection/>
    </xf>
    <xf numFmtId="38" fontId="17" fillId="0" borderId="49" xfId="48" applyFont="1" applyFill="1" applyBorder="1" applyAlignment="1" applyProtection="1">
      <alignment horizontal="right" vertical="center" shrinkToFit="1"/>
      <protection/>
    </xf>
    <xf numFmtId="38" fontId="17" fillId="0" borderId="31" xfId="48" applyFont="1" applyFill="1" applyBorder="1" applyAlignment="1" applyProtection="1">
      <alignment horizontal="right" vertical="center" shrinkToFit="1"/>
      <protection/>
    </xf>
    <xf numFmtId="38" fontId="17" fillId="0" borderId="36" xfId="48" applyFont="1" applyFill="1" applyBorder="1" applyAlignment="1" applyProtection="1">
      <alignment horizontal="right" vertical="center" shrinkToFit="1"/>
      <protection/>
    </xf>
    <xf numFmtId="0" fontId="17" fillId="0" borderId="10" xfId="0" applyFont="1" applyFill="1" applyBorder="1" applyAlignment="1" applyProtection="1">
      <alignment horizontal="center" vertical="center" shrinkToFit="1"/>
      <protection/>
    </xf>
    <xf numFmtId="0" fontId="17" fillId="0" borderId="33" xfId="0" applyFont="1" applyFill="1" applyBorder="1" applyAlignment="1" applyProtection="1">
      <alignment horizontal="center" vertical="center" shrinkToFit="1"/>
      <protection/>
    </xf>
    <xf numFmtId="0" fontId="17" fillId="0" borderId="0" xfId="0" applyFont="1" applyFill="1" applyAlignment="1">
      <alignment horizontal="center" vertical="center"/>
    </xf>
    <xf numFmtId="0" fontId="17" fillId="0" borderId="0" xfId="0" applyFont="1" applyFill="1" applyAlignment="1">
      <alignment vertical="center"/>
    </xf>
    <xf numFmtId="0" fontId="18" fillId="0" borderId="0" xfId="0" applyFont="1" applyFill="1" applyAlignment="1">
      <alignment horizontal="left" vertical="center"/>
    </xf>
    <xf numFmtId="0" fontId="17" fillId="0" borderId="50" xfId="0" applyFont="1" applyFill="1" applyBorder="1" applyAlignment="1">
      <alignment horizontal="center" vertical="center" shrinkToFit="1"/>
    </xf>
    <xf numFmtId="0" fontId="17" fillId="0" borderId="0" xfId="0" applyFont="1" applyFill="1" applyAlignment="1">
      <alignment vertical="center" shrinkToFit="1"/>
    </xf>
    <xf numFmtId="0" fontId="17" fillId="0" borderId="12"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shrinkToFit="1"/>
    </xf>
    <xf numFmtId="0" fontId="17" fillId="0" borderId="20"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28" xfId="0" applyFont="1" applyFill="1" applyBorder="1" applyAlignment="1" applyProtection="1">
      <alignment horizontal="center" vertical="center" shrinkToFit="1"/>
      <protection locked="0"/>
    </xf>
    <xf numFmtId="184" fontId="17" fillId="0" borderId="10" xfId="48" applyNumberFormat="1" applyFont="1" applyFill="1" applyBorder="1" applyAlignment="1" applyProtection="1">
      <alignment horizontal="right" vertical="center"/>
      <protection locked="0"/>
    </xf>
    <xf numFmtId="184" fontId="17" fillId="0" borderId="15" xfId="48" applyNumberFormat="1" applyFont="1" applyFill="1" applyBorder="1" applyAlignment="1" applyProtection="1">
      <alignment horizontal="right" vertical="center"/>
      <protection locked="0"/>
    </xf>
    <xf numFmtId="38" fontId="17" fillId="0" borderId="30" xfId="48" applyFont="1" applyFill="1" applyBorder="1" applyAlignment="1" applyProtection="1">
      <alignment horizontal="right" vertical="center" shrinkToFit="1"/>
      <protection locked="0"/>
    </xf>
    <xf numFmtId="40" fontId="17" fillId="0" borderId="10" xfId="48" applyNumberFormat="1" applyFont="1" applyFill="1" applyBorder="1" applyAlignment="1" applyProtection="1">
      <alignment horizontal="right" vertical="center"/>
      <protection locked="0"/>
    </xf>
    <xf numFmtId="38" fontId="17" fillId="0" borderId="10" xfId="48" applyFont="1" applyFill="1" applyBorder="1" applyAlignment="1" applyProtection="1">
      <alignment horizontal="right" vertical="center"/>
      <protection locked="0"/>
    </xf>
    <xf numFmtId="0" fontId="17" fillId="0" borderId="32" xfId="0" applyFont="1" applyFill="1" applyBorder="1" applyAlignment="1" applyProtection="1">
      <alignment horizontal="center" vertical="center" shrinkToFit="1"/>
      <protection locked="0"/>
    </xf>
    <xf numFmtId="184" fontId="17" fillId="0" borderId="33" xfId="48" applyNumberFormat="1" applyFont="1" applyFill="1" applyBorder="1" applyAlignment="1" applyProtection="1">
      <alignment horizontal="right" vertical="center"/>
      <protection locked="0"/>
    </xf>
    <xf numFmtId="184" fontId="17" fillId="0" borderId="45" xfId="48" applyNumberFormat="1" applyFont="1" applyFill="1" applyBorder="1" applyAlignment="1" applyProtection="1">
      <alignment horizontal="right" vertical="center"/>
      <protection locked="0"/>
    </xf>
    <xf numFmtId="38" fontId="17" fillId="0" borderId="35" xfId="48" applyFont="1" applyFill="1" applyBorder="1" applyAlignment="1" applyProtection="1">
      <alignment horizontal="right" vertical="center" shrinkToFit="1"/>
      <protection locked="0"/>
    </xf>
    <xf numFmtId="0" fontId="17" fillId="0" borderId="33" xfId="0" applyFont="1" applyFill="1" applyBorder="1" applyAlignment="1">
      <alignment horizontal="center" vertical="center"/>
    </xf>
    <xf numFmtId="40" fontId="17" fillId="0" borderId="33" xfId="48" applyNumberFormat="1" applyFont="1" applyFill="1" applyBorder="1" applyAlignment="1" applyProtection="1">
      <alignment horizontal="right" vertical="center"/>
      <protection locked="0"/>
    </xf>
    <xf numFmtId="38" fontId="17" fillId="0" borderId="33" xfId="48" applyFont="1" applyFill="1" applyBorder="1" applyAlignment="1" applyProtection="1">
      <alignment horizontal="right" vertical="center"/>
      <protection locked="0"/>
    </xf>
    <xf numFmtId="0" fontId="17" fillId="0" borderId="0" xfId="0" applyFont="1" applyFill="1" applyBorder="1" applyAlignment="1">
      <alignment horizontal="center" vertical="center"/>
    </xf>
    <xf numFmtId="38" fontId="17" fillId="0" borderId="15" xfId="48" applyNumberFormat="1" applyFont="1" applyFill="1" applyBorder="1" applyAlignment="1" applyProtection="1">
      <alignment horizontal="right" vertical="center"/>
      <protection locked="0"/>
    </xf>
    <xf numFmtId="0" fontId="17" fillId="0" borderId="10" xfId="0" applyFont="1" applyFill="1" applyBorder="1" applyAlignment="1" applyProtection="1">
      <alignment horizontal="center" vertical="center"/>
      <protection locked="0"/>
    </xf>
    <xf numFmtId="38" fontId="17" fillId="0" borderId="10" xfId="48" applyFont="1" applyFill="1" applyBorder="1" applyAlignment="1" applyProtection="1">
      <alignment horizontal="center" vertical="center" shrinkToFit="1"/>
      <protection locked="0"/>
    </xf>
    <xf numFmtId="38" fontId="17" fillId="0" borderId="45" xfId="48" applyNumberFormat="1" applyFont="1" applyFill="1" applyBorder="1" applyAlignment="1" applyProtection="1">
      <alignment horizontal="right" vertical="center"/>
      <protection locked="0"/>
    </xf>
    <xf numFmtId="0" fontId="17" fillId="0" borderId="33" xfId="0" applyFont="1" applyFill="1" applyBorder="1" applyAlignment="1" applyProtection="1">
      <alignment horizontal="center" vertical="center"/>
      <protection locked="0"/>
    </xf>
    <xf numFmtId="38" fontId="17" fillId="0" borderId="33" xfId="48" applyFont="1" applyFill="1" applyBorder="1" applyAlignment="1" applyProtection="1">
      <alignment horizontal="center" vertical="center" shrinkToFit="1"/>
      <protection locked="0"/>
    </xf>
    <xf numFmtId="0" fontId="17" fillId="0" borderId="33" xfId="0" applyFont="1" applyFill="1" applyBorder="1" applyAlignment="1">
      <alignment horizontal="center" vertical="center" shrinkToFit="1"/>
    </xf>
    <xf numFmtId="0" fontId="3" fillId="0" borderId="0" xfId="0" applyFont="1" applyAlignment="1">
      <alignment horizontal="left" vertical="center"/>
    </xf>
    <xf numFmtId="0" fontId="8" fillId="0" borderId="0" xfId="0" applyFont="1" applyFill="1" applyBorder="1" applyAlignment="1" applyProtection="1">
      <alignment horizontal="center" vertical="center"/>
      <protection locked="0"/>
    </xf>
    <xf numFmtId="0" fontId="11" fillId="0" borderId="0" xfId="0" applyFont="1" applyAlignment="1">
      <alignment horizontal="left" vertical="center" indent="1"/>
    </xf>
    <xf numFmtId="0" fontId="8" fillId="0" borderId="0" xfId="0" applyFont="1" applyAlignment="1">
      <alignment horizontal="left" vertical="center" indent="1"/>
    </xf>
    <xf numFmtId="38" fontId="12" fillId="0" borderId="18" xfId="48" applyFont="1" applyBorder="1" applyAlignment="1">
      <alignment horizontal="center" vertical="center"/>
    </xf>
    <xf numFmtId="38" fontId="12" fillId="0" borderId="51" xfId="48" applyFont="1" applyBorder="1" applyAlignment="1">
      <alignment horizontal="center" vertical="center"/>
    </xf>
    <xf numFmtId="38" fontId="12" fillId="0" borderId="10" xfId="0" applyNumberFormat="1" applyFont="1" applyBorder="1" applyAlignment="1">
      <alignment horizontal="center" vertical="center"/>
    </xf>
    <xf numFmtId="178" fontId="12" fillId="0" borderId="0" xfId="0" applyNumberFormat="1" applyFont="1" applyFill="1" applyBorder="1" applyAlignment="1" applyProtection="1">
      <alignment horizontal="center" vertical="center"/>
      <protection locked="0"/>
    </xf>
    <xf numFmtId="58" fontId="8" fillId="0" borderId="0" xfId="0" applyNumberFormat="1" applyFont="1" applyFill="1" applyBorder="1" applyAlignment="1" applyProtection="1">
      <alignment horizontal="right" vertical="center"/>
      <protection locked="0"/>
    </xf>
    <xf numFmtId="0" fontId="8" fillId="0" borderId="0" xfId="0" applyFont="1" applyFill="1" applyAlignment="1">
      <alignment horizontal="left" vertical="center" shrinkToFit="1"/>
    </xf>
    <xf numFmtId="0" fontId="16" fillId="0" borderId="0" xfId="0" applyFont="1" applyFill="1" applyAlignment="1">
      <alignment horizontal="center" vertical="center"/>
    </xf>
    <xf numFmtId="0" fontId="16" fillId="0" borderId="0" xfId="0" applyFont="1" applyAlignment="1">
      <alignment vertical="center"/>
    </xf>
    <xf numFmtId="0" fontId="20" fillId="0" borderId="0" xfId="0" applyFont="1" applyAlignment="1">
      <alignment vertical="center"/>
    </xf>
    <xf numFmtId="0" fontId="8" fillId="0" borderId="0" xfId="0" applyFont="1" applyFill="1" applyAlignment="1" applyProtection="1">
      <alignment horizontal="center" vertical="distributed" wrapText="1"/>
      <protection locked="0"/>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0" borderId="53" xfId="0" applyBorder="1" applyAlignment="1">
      <alignment horizontal="center" vertical="center"/>
    </xf>
    <xf numFmtId="0" fontId="0" fillId="32" borderId="0" xfId="0" applyFill="1" applyAlignment="1">
      <alignment vertical="center"/>
    </xf>
    <xf numFmtId="0" fontId="0" fillId="32" borderId="0" xfId="0" applyFill="1" applyAlignment="1">
      <alignment horizontal="center" vertical="center"/>
    </xf>
    <xf numFmtId="0" fontId="0" fillId="32" borderId="0" xfId="0" applyFill="1" applyAlignment="1">
      <alignment horizontal="left" vertical="center"/>
    </xf>
    <xf numFmtId="0" fontId="0" fillId="32" borderId="13" xfId="0" applyFill="1" applyBorder="1" applyAlignment="1">
      <alignment horizontal="center" vertical="center"/>
    </xf>
    <xf numFmtId="0" fontId="0" fillId="32" borderId="53" xfId="0" applyFill="1" applyBorder="1" applyAlignment="1">
      <alignment horizontal="center" vertical="center"/>
    </xf>
    <xf numFmtId="0" fontId="0" fillId="32" borderId="10" xfId="0" applyFill="1" applyBorder="1" applyAlignment="1">
      <alignment horizontal="center" vertical="center" wrapText="1"/>
    </xf>
    <xf numFmtId="0" fontId="0" fillId="32" borderId="33" xfId="0" applyFill="1" applyBorder="1" applyAlignment="1">
      <alignment horizontal="center" vertical="center" wrapText="1"/>
    </xf>
    <xf numFmtId="0" fontId="21" fillId="32" borderId="13" xfId="0" applyFont="1" applyFill="1" applyBorder="1" applyAlignment="1">
      <alignment horizontal="center" vertical="center" wrapText="1"/>
    </xf>
    <xf numFmtId="0" fontId="0" fillId="32" borderId="0" xfId="0" applyFill="1" applyAlignment="1">
      <alignment horizontal="right" vertical="center"/>
    </xf>
    <xf numFmtId="0" fontId="0" fillId="32" borderId="52" xfId="0" applyFill="1" applyBorder="1" applyAlignment="1">
      <alignment horizontal="right" vertical="center"/>
    </xf>
    <xf numFmtId="0" fontId="0" fillId="32" borderId="28" xfId="0" applyFill="1" applyBorder="1" applyAlignment="1">
      <alignment horizontal="right" vertical="center"/>
    </xf>
    <xf numFmtId="0" fontId="0" fillId="32" borderId="32" xfId="0" applyFill="1" applyBorder="1" applyAlignment="1">
      <alignment horizontal="right" vertical="center"/>
    </xf>
    <xf numFmtId="0" fontId="0" fillId="32" borderId="31" xfId="0" applyFill="1" applyBorder="1" applyAlignment="1">
      <alignment horizontal="center" vertical="center"/>
    </xf>
    <xf numFmtId="0" fontId="0" fillId="32" borderId="10" xfId="0" applyFill="1" applyBorder="1" applyAlignment="1">
      <alignment horizontal="center" vertical="center"/>
    </xf>
    <xf numFmtId="0" fontId="0" fillId="32" borderId="10" xfId="0" applyFill="1" applyBorder="1" applyAlignment="1">
      <alignment horizontal="left" vertical="center" wrapText="1" indent="1"/>
    </xf>
    <xf numFmtId="0" fontId="0" fillId="32" borderId="33" xfId="0" applyFill="1" applyBorder="1" applyAlignment="1">
      <alignment horizontal="left" vertical="center" wrapText="1" indent="1"/>
    </xf>
    <xf numFmtId="0" fontId="0" fillId="32" borderId="10" xfId="0" applyFill="1" applyBorder="1" applyAlignment="1">
      <alignment horizontal="center" vertical="center" shrinkToFit="1"/>
    </xf>
    <xf numFmtId="0" fontId="0" fillId="32" borderId="31" xfId="0" applyFill="1" applyBorder="1" applyAlignment="1">
      <alignment horizontal="center" vertical="center" shrinkToFit="1"/>
    </xf>
    <xf numFmtId="0" fontId="0" fillId="32" borderId="33" xfId="0" applyFill="1" applyBorder="1" applyAlignment="1">
      <alignment horizontal="center" vertical="center" shrinkToFit="1"/>
    </xf>
    <xf numFmtId="0" fontId="0" fillId="32" borderId="36" xfId="0" applyFill="1" applyBorder="1" applyAlignment="1">
      <alignment horizontal="center" vertical="center" shrinkToFit="1"/>
    </xf>
    <xf numFmtId="0" fontId="0" fillId="33" borderId="28" xfId="0" applyFill="1" applyBorder="1" applyAlignment="1">
      <alignment horizontal="right" vertical="center"/>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indent="1"/>
    </xf>
    <xf numFmtId="0" fontId="0" fillId="33" borderId="10" xfId="0" applyFill="1" applyBorder="1" applyAlignment="1">
      <alignment horizontal="center" vertical="center" shrinkToFit="1"/>
    </xf>
    <xf numFmtId="0" fontId="0" fillId="33" borderId="31" xfId="0" applyFill="1" applyBorder="1" applyAlignment="1">
      <alignment horizontal="center" vertical="center" shrinkToFit="1"/>
    </xf>
    <xf numFmtId="0" fontId="0" fillId="33" borderId="10" xfId="0"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top"/>
    </xf>
    <xf numFmtId="0" fontId="0" fillId="0" borderId="10" xfId="0" applyBorder="1" applyAlignment="1">
      <alignment vertical="center"/>
    </xf>
    <xf numFmtId="38" fontId="1" fillId="0" borderId="19" xfId="48" applyFont="1" applyBorder="1" applyAlignment="1">
      <alignment vertical="center" shrinkToFit="1"/>
    </xf>
    <xf numFmtId="38" fontId="1" fillId="0" borderId="11" xfId="48" applyFont="1" applyBorder="1" applyAlignment="1">
      <alignment vertical="center" shrinkToFit="1"/>
    </xf>
    <xf numFmtId="176" fontId="1" fillId="0" borderId="19" xfId="48" applyNumberFormat="1" applyFont="1" applyBorder="1" applyAlignment="1">
      <alignment vertical="center" shrinkToFit="1"/>
    </xf>
    <xf numFmtId="176" fontId="0" fillId="0" borderId="19" xfId="0" applyNumberFormat="1" applyBorder="1" applyAlignment="1">
      <alignment vertical="center" shrinkToFit="1"/>
    </xf>
    <xf numFmtId="0" fontId="0" fillId="0" borderId="11" xfId="0" applyBorder="1" applyAlignment="1">
      <alignment vertical="center" shrinkToFit="1"/>
    </xf>
    <xf numFmtId="38" fontId="1" fillId="0" borderId="10" xfId="48" applyFont="1" applyBorder="1" applyAlignment="1">
      <alignment vertical="center" shrinkToFit="1"/>
    </xf>
    <xf numFmtId="176" fontId="1" fillId="0" borderId="10" xfId="48" applyNumberFormat="1" applyFont="1" applyBorder="1" applyAlignment="1">
      <alignment vertical="center" shrinkToFit="1"/>
    </xf>
    <xf numFmtId="176" fontId="0" fillId="0" borderId="10" xfId="0" applyNumberFormat="1" applyBorder="1" applyAlignment="1">
      <alignment vertical="center" shrinkToFit="1"/>
    </xf>
    <xf numFmtId="0" fontId="0" fillId="0" borderId="10" xfId="0" applyBorder="1" applyAlignment="1">
      <alignment vertical="center" shrinkToFit="1"/>
    </xf>
    <xf numFmtId="38" fontId="1" fillId="0" borderId="48" xfId="48" applyFont="1" applyBorder="1" applyAlignment="1">
      <alignment vertical="center" shrinkToFit="1"/>
    </xf>
    <xf numFmtId="38" fontId="1" fillId="0" borderId="10" xfId="48" applyFont="1" applyBorder="1" applyAlignment="1">
      <alignment vertical="center" shrinkToFit="1"/>
    </xf>
    <xf numFmtId="176" fontId="1" fillId="0" borderId="48" xfId="48" applyNumberFormat="1" applyFont="1" applyBorder="1" applyAlignment="1">
      <alignment vertical="center" shrinkToFit="1"/>
    </xf>
    <xf numFmtId="176" fontId="1" fillId="0" borderId="11" xfId="48" applyNumberFormat="1" applyFont="1" applyBorder="1" applyAlignment="1">
      <alignment vertical="center" shrinkToFit="1"/>
    </xf>
    <xf numFmtId="176" fontId="1" fillId="0" borderId="10" xfId="48" applyNumberFormat="1" applyFont="1" applyBorder="1" applyAlignment="1">
      <alignment vertical="center" shrinkToFit="1"/>
    </xf>
    <xf numFmtId="38" fontId="1" fillId="0" borderId="20" xfId="48" applyFont="1" applyBorder="1" applyAlignment="1">
      <alignment vertical="center" shrinkToFit="1"/>
    </xf>
    <xf numFmtId="176" fontId="1" fillId="0" borderId="20" xfId="48" applyNumberFormat="1" applyFont="1" applyBorder="1" applyAlignment="1">
      <alignment vertical="center" shrinkToFit="1"/>
    </xf>
    <xf numFmtId="176" fontId="0" fillId="0" borderId="20" xfId="0" applyNumberFormat="1" applyBorder="1" applyAlignment="1">
      <alignment vertical="center" shrinkToFit="1"/>
    </xf>
    <xf numFmtId="0" fontId="0" fillId="0" borderId="12" xfId="0" applyBorder="1" applyAlignment="1">
      <alignment vertical="center" shrinkToFit="1"/>
    </xf>
    <xf numFmtId="177" fontId="0" fillId="0" borderId="28" xfId="0" applyNumberFormat="1" applyBorder="1" applyAlignment="1">
      <alignment vertical="center" shrinkToFit="1"/>
    </xf>
    <xf numFmtId="177" fontId="0" fillId="0" borderId="10" xfId="0" applyNumberFormat="1" applyBorder="1" applyAlignment="1">
      <alignment vertical="center" shrinkToFit="1"/>
    </xf>
    <xf numFmtId="177" fontId="0" fillId="0" borderId="10" xfId="0" applyNumberFormat="1" applyBorder="1" applyAlignment="1">
      <alignment horizontal="center" vertical="center" shrinkToFit="1"/>
    </xf>
    <xf numFmtId="177" fontId="0" fillId="0" borderId="29" xfId="0" applyNumberFormat="1" applyBorder="1" applyAlignment="1">
      <alignment vertical="center" shrinkToFit="1"/>
    </xf>
    <xf numFmtId="177" fontId="0" fillId="0" borderId="30" xfId="0" applyNumberFormat="1" applyBorder="1" applyAlignment="1">
      <alignment vertical="center" shrinkToFit="1"/>
    </xf>
    <xf numFmtId="177" fontId="0" fillId="0" borderId="31" xfId="0" applyNumberFormat="1" applyBorder="1" applyAlignment="1">
      <alignment vertical="center" shrinkToFit="1"/>
    </xf>
    <xf numFmtId="176" fontId="1" fillId="0" borderId="48" xfId="48" applyNumberFormat="1" applyFont="1" applyBorder="1" applyAlignment="1">
      <alignment vertical="center"/>
    </xf>
    <xf numFmtId="176" fontId="1" fillId="0" borderId="18" xfId="48" applyNumberFormat="1" applyFont="1" applyBorder="1" applyAlignment="1">
      <alignment vertical="center" shrinkToFit="1"/>
    </xf>
    <xf numFmtId="187" fontId="17" fillId="0" borderId="15" xfId="48" applyNumberFormat="1" applyFont="1" applyFill="1" applyBorder="1" applyAlignment="1" applyProtection="1">
      <alignment horizontal="right" vertical="center"/>
      <protection locked="0"/>
    </xf>
    <xf numFmtId="0" fontId="8" fillId="0" borderId="48"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22" fillId="0" borderId="0" xfId="0" applyFont="1" applyAlignment="1">
      <alignment horizontal="lef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2" borderId="10" xfId="0" applyFill="1" applyBorder="1" applyAlignment="1">
      <alignment horizontal="center" vertical="center"/>
    </xf>
    <xf numFmtId="0" fontId="0" fillId="0" borderId="10" xfId="0" applyBorder="1" applyAlignment="1">
      <alignment horizontal="center" vertical="center"/>
    </xf>
    <xf numFmtId="0" fontId="5" fillId="32" borderId="0" xfId="0" applyFont="1" applyFill="1" applyAlignment="1">
      <alignment horizontal="center" vertical="center"/>
    </xf>
    <xf numFmtId="0" fontId="0" fillId="32" borderId="0" xfId="0" applyFill="1" applyAlignment="1">
      <alignment horizontal="center" vertical="center"/>
    </xf>
    <xf numFmtId="0" fontId="0" fillId="0" borderId="0" xfId="0" applyAlignment="1">
      <alignment horizontal="center" vertical="center"/>
    </xf>
    <xf numFmtId="0" fontId="0" fillId="33" borderId="31" xfId="0" applyFill="1" applyBorder="1" applyAlignment="1">
      <alignment horizontal="center" vertical="center"/>
    </xf>
    <xf numFmtId="0" fontId="0" fillId="32" borderId="31" xfId="0" applyFill="1" applyBorder="1" applyAlignment="1">
      <alignment horizontal="center" vertical="center"/>
    </xf>
    <xf numFmtId="0" fontId="0" fillId="0" borderId="31" xfId="0" applyBorder="1" applyAlignment="1">
      <alignment horizontal="center" vertical="center"/>
    </xf>
    <xf numFmtId="0" fontId="8" fillId="0" borderId="0" xfId="0" applyFont="1" applyFill="1" applyAlignment="1" applyProtection="1">
      <alignment horizontal="center" vertical="center" shrinkToFit="1"/>
      <protection locked="0"/>
    </xf>
    <xf numFmtId="179" fontId="8" fillId="0" borderId="0" xfId="0" applyNumberFormat="1" applyFont="1" applyFill="1" applyBorder="1" applyAlignment="1" applyProtection="1">
      <alignment vertical="center" shrinkToFit="1"/>
      <protection locked="0"/>
    </xf>
    <xf numFmtId="179" fontId="7" fillId="0" borderId="0" xfId="0" applyNumberFormat="1" applyFont="1" applyAlignment="1">
      <alignment vertical="center" shrinkToFit="1"/>
    </xf>
    <xf numFmtId="0" fontId="8" fillId="0" borderId="0" xfId="0" applyFont="1" applyFill="1" applyAlignment="1">
      <alignment horizontal="distributed" vertical="center"/>
    </xf>
    <xf numFmtId="0" fontId="8" fillId="0" borderId="0" xfId="0" applyFont="1" applyFill="1" applyBorder="1" applyAlignment="1" applyProtection="1">
      <alignment horizontal="left" vertical="center" shrinkToFit="1"/>
      <protection locked="0"/>
    </xf>
    <xf numFmtId="0" fontId="0" fillId="0" borderId="0" xfId="0" applyAlignment="1">
      <alignment vertical="center"/>
    </xf>
    <xf numFmtId="0" fontId="0" fillId="0" borderId="0" xfId="0" applyAlignment="1">
      <alignment vertical="center" shrinkToFit="1"/>
    </xf>
    <xf numFmtId="0" fontId="8"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8" fillId="0" borderId="0" xfId="0" applyFont="1" applyFill="1" applyAlignment="1">
      <alignment horizontal="left" vertical="center" indent="3"/>
    </xf>
    <xf numFmtId="0" fontId="7" fillId="0" borderId="0" xfId="0" applyFont="1" applyAlignment="1">
      <alignment horizontal="left" vertical="center" indent="3"/>
    </xf>
    <xf numFmtId="0" fontId="8" fillId="0" borderId="0" xfId="0" applyFont="1" applyFill="1" applyAlignment="1" applyProtection="1">
      <alignment vertical="distributed" wrapText="1"/>
      <protection locked="0"/>
    </xf>
    <xf numFmtId="0" fontId="8" fillId="0" borderId="0" xfId="0" applyFont="1" applyFill="1" applyAlignment="1">
      <alignment horizontal="center" vertical="center" shrinkToFit="1"/>
    </xf>
    <xf numFmtId="0" fontId="8" fillId="0" borderId="0" xfId="0" applyFont="1" applyFill="1" applyAlignment="1" applyProtection="1">
      <alignment horizontal="center" vertical="center"/>
      <protection locked="0"/>
    </xf>
    <xf numFmtId="186" fontId="8" fillId="0" borderId="0" xfId="0" applyNumberFormat="1" applyFont="1" applyFill="1" applyBorder="1" applyAlignment="1">
      <alignment horizontal="center" vertical="center"/>
    </xf>
    <xf numFmtId="186" fontId="0" fillId="0" borderId="0" xfId="0" applyNumberFormat="1" applyAlignment="1">
      <alignment horizontal="center" vertical="center"/>
    </xf>
    <xf numFmtId="0" fontId="8" fillId="0" borderId="0" xfId="0" applyFont="1" applyAlignment="1">
      <alignment horizontal="distributed"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3" fillId="0" borderId="17"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9" fillId="0" borderId="0" xfId="0" applyFont="1" applyAlignment="1">
      <alignment horizontal="justify" vertical="distributed"/>
    </xf>
    <xf numFmtId="0" fontId="7" fillId="0" borderId="0" xfId="0" applyFont="1" applyAlignment="1">
      <alignment vertical="distributed"/>
    </xf>
    <xf numFmtId="0" fontId="8" fillId="0" borderId="0" xfId="0" applyFont="1" applyFill="1" applyAlignment="1" applyProtection="1">
      <alignment horizontal="distributed"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Alignment="1" applyProtection="1">
      <alignment horizontal="left" vertical="distributed" wrapText="1"/>
      <protection locked="0"/>
    </xf>
    <xf numFmtId="0" fontId="8" fillId="0" borderId="0" xfId="0" applyFont="1" applyAlignment="1">
      <alignment vertical="center" shrinkToFit="1"/>
    </xf>
    <xf numFmtId="179" fontId="8" fillId="0" borderId="0" xfId="0" applyNumberFormat="1" applyFont="1" applyFill="1" applyAlignment="1">
      <alignment horizontal="left" vertical="center"/>
    </xf>
    <xf numFmtId="0" fontId="7" fillId="0" borderId="0" xfId="0" applyFont="1" applyAlignment="1">
      <alignment vertical="center"/>
    </xf>
    <xf numFmtId="0" fontId="5"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vertical="top" wrapText="1"/>
    </xf>
    <xf numFmtId="0" fontId="0" fillId="0" borderId="0" xfId="0" applyAlignment="1">
      <alignment vertical="top"/>
    </xf>
    <xf numFmtId="0" fontId="0" fillId="0" borderId="15" xfId="0" applyBorder="1" applyAlignment="1">
      <alignment horizontal="center" vertical="center" shrinkToFit="1"/>
    </xf>
    <xf numFmtId="0" fontId="0" fillId="0" borderId="37" xfId="0" applyBorder="1" applyAlignment="1">
      <alignment horizontal="center" vertical="center" shrinkToFit="1"/>
    </xf>
    <xf numFmtId="0" fontId="0" fillId="0" borderId="17" xfId="0" applyBorder="1" applyAlignment="1">
      <alignment horizontal="center" vertical="center" shrinkToFit="1"/>
    </xf>
    <xf numFmtId="0" fontId="0" fillId="0" borderId="52" xfId="0" applyBorder="1" applyAlignment="1">
      <alignment horizontal="center" vertical="center"/>
    </xf>
    <xf numFmtId="0" fontId="0" fillId="0" borderId="58" xfId="0" applyBorder="1" applyAlignment="1">
      <alignment vertical="center"/>
    </xf>
    <xf numFmtId="0" fontId="0" fillId="0" borderId="13" xfId="0" applyBorder="1" applyAlignment="1">
      <alignment horizontal="center" vertical="center"/>
    </xf>
    <xf numFmtId="0" fontId="0" fillId="0" borderId="22" xfId="0" applyBorder="1" applyAlignment="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vertical="center"/>
    </xf>
    <xf numFmtId="0" fontId="17" fillId="0" borderId="64" xfId="0" applyFont="1" applyFill="1" applyBorder="1" applyAlignment="1" applyProtection="1">
      <alignment horizontal="center" vertical="center" shrinkToFit="1"/>
      <protection locked="0"/>
    </xf>
    <xf numFmtId="0" fontId="17" fillId="0" borderId="65" xfId="0" applyFont="1" applyFill="1" applyBorder="1" applyAlignment="1" applyProtection="1">
      <alignment horizontal="center" vertical="center" shrinkToFit="1"/>
      <protection locked="0"/>
    </xf>
    <xf numFmtId="0" fontId="17" fillId="0" borderId="66" xfId="0" applyFont="1" applyFill="1" applyBorder="1" applyAlignment="1" applyProtection="1">
      <alignment horizontal="center" vertical="center" shrinkToFit="1"/>
      <protection locked="0"/>
    </xf>
    <xf numFmtId="0" fontId="17" fillId="0" borderId="17" xfId="0" applyFont="1" applyFill="1" applyBorder="1" applyAlignment="1" applyProtection="1">
      <alignment horizontal="center" vertical="center" shrinkToFit="1"/>
      <protection locked="0"/>
    </xf>
    <xf numFmtId="0" fontId="17" fillId="0" borderId="31" xfId="0" applyFont="1" applyFill="1" applyBorder="1" applyAlignment="1">
      <alignment horizontal="center" vertical="center"/>
    </xf>
    <xf numFmtId="0" fontId="17" fillId="0" borderId="10" xfId="0" applyFont="1" applyFill="1" applyBorder="1" applyAlignment="1">
      <alignment horizontal="center" vertical="center" shrinkToFit="1"/>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70" xfId="0" applyFont="1" applyFill="1" applyBorder="1" applyAlignment="1">
      <alignment horizontal="center" vertical="center" shrinkToFit="1"/>
    </xf>
    <xf numFmtId="0" fontId="17" fillId="0" borderId="71" xfId="0" applyFont="1" applyFill="1" applyBorder="1" applyAlignment="1">
      <alignment horizontal="center" vertical="center" shrinkToFit="1"/>
    </xf>
    <xf numFmtId="0" fontId="17" fillId="0" borderId="72" xfId="0" applyFont="1" applyFill="1" applyBorder="1" applyAlignment="1">
      <alignment horizontal="center" vertical="center" shrinkToFit="1"/>
    </xf>
    <xf numFmtId="0" fontId="17" fillId="0" borderId="73" xfId="0" applyFont="1" applyFill="1" applyBorder="1" applyAlignment="1">
      <alignment horizontal="center" vertical="center" shrinkToFit="1"/>
    </xf>
    <xf numFmtId="0" fontId="17" fillId="0" borderId="10"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7" fillId="0" borderId="50" xfId="0" applyFont="1" applyFill="1" applyBorder="1" applyAlignment="1">
      <alignment horizontal="center" vertical="center" shrinkToFit="1"/>
    </xf>
    <xf numFmtId="0" fontId="17" fillId="0" borderId="74" xfId="0" applyFont="1" applyFill="1" applyBorder="1" applyAlignment="1">
      <alignment horizontal="center" vertical="center" shrinkToFit="1"/>
    </xf>
    <xf numFmtId="0" fontId="17" fillId="0" borderId="75" xfId="0" applyFont="1" applyFill="1" applyBorder="1" applyAlignment="1" applyProtection="1">
      <alignment horizontal="center" vertical="center" shrinkToFit="1"/>
      <protection locked="0"/>
    </xf>
    <xf numFmtId="0" fontId="17" fillId="0" borderId="76" xfId="0" applyFont="1" applyFill="1" applyBorder="1" applyAlignment="1" applyProtection="1">
      <alignment horizontal="center" vertical="center" shrinkToFit="1"/>
      <protection locked="0"/>
    </xf>
    <xf numFmtId="0" fontId="17" fillId="0" borderId="10" xfId="0" applyFont="1" applyFill="1" applyBorder="1" applyAlignment="1">
      <alignment horizontal="center" vertical="center" wrapText="1"/>
    </xf>
    <xf numFmtId="0" fontId="17" fillId="0" borderId="77" xfId="0" applyFont="1" applyFill="1" applyBorder="1" applyAlignment="1" applyProtection="1">
      <alignment horizontal="center" vertical="center" shrinkToFit="1"/>
      <protection locked="0"/>
    </xf>
    <xf numFmtId="0" fontId="17" fillId="0" borderId="78"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17" fillId="0" borderId="74" xfId="0" applyFont="1" applyFill="1" applyBorder="1" applyAlignment="1" applyProtection="1">
      <alignment horizontal="center" vertical="center" shrinkToFit="1"/>
      <protection locked="0"/>
    </xf>
    <xf numFmtId="0" fontId="17" fillId="0" borderId="79" xfId="0" applyFont="1" applyFill="1" applyBorder="1" applyAlignment="1" applyProtection="1">
      <alignment horizontal="center" vertical="center" shrinkToFit="1"/>
      <protection locked="0"/>
    </xf>
    <xf numFmtId="0" fontId="19" fillId="0" borderId="10" xfId="0" applyFont="1" applyFill="1" applyBorder="1" applyAlignment="1">
      <alignment horizontal="center" vertical="center" wrapText="1"/>
    </xf>
    <xf numFmtId="0" fontId="17" fillId="0" borderId="0" xfId="0" applyFont="1" applyFill="1" applyAlignment="1">
      <alignment horizontal="right" vertical="center"/>
    </xf>
    <xf numFmtId="0" fontId="0" fillId="0" borderId="77" xfId="0" applyFill="1" applyBorder="1" applyAlignment="1">
      <alignment vertical="center" shrinkToFit="1"/>
    </xf>
    <xf numFmtId="0" fontId="0" fillId="0" borderId="76" xfId="0" applyFill="1" applyBorder="1" applyAlignment="1">
      <alignment vertical="center" shrinkToFit="1"/>
    </xf>
    <xf numFmtId="0" fontId="17" fillId="0" borderId="80"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6" xfId="0" applyFont="1" applyFill="1" applyBorder="1" applyAlignment="1">
      <alignment horizontal="center" vertical="center"/>
    </xf>
    <xf numFmtId="0" fontId="8" fillId="0" borderId="0" xfId="0" applyFont="1" applyFill="1" applyAlignment="1">
      <alignment horizontal="distributed" vertical="center" shrinkToFit="1"/>
    </xf>
    <xf numFmtId="0" fontId="9" fillId="0" borderId="0" xfId="0" applyFont="1" applyAlignment="1">
      <alignment horizontal="justify" vertical="center"/>
    </xf>
    <xf numFmtId="0" fontId="8" fillId="0" borderId="0" xfId="0" applyFont="1" applyFill="1" applyAlignment="1">
      <alignment vertical="center" shrinkToFit="1"/>
    </xf>
    <xf numFmtId="0" fontId="8" fillId="0" borderId="0" xfId="0" applyFont="1" applyFill="1" applyAlignment="1">
      <alignment vertical="center"/>
    </xf>
    <xf numFmtId="0" fontId="11" fillId="0" borderId="0" xfId="0" applyFont="1" applyAlignment="1">
      <alignment horizontal="center" vertical="center"/>
    </xf>
    <xf numFmtId="0" fontId="9" fillId="0" borderId="0" xfId="0" applyFont="1" applyAlignment="1">
      <alignment horizontal="center" vertical="center"/>
    </xf>
    <xf numFmtId="0" fontId="7" fillId="0" borderId="81" xfId="0" applyFont="1" applyBorder="1" applyAlignment="1">
      <alignment horizontal="center" vertical="center"/>
    </xf>
    <xf numFmtId="0" fontId="7" fillId="0" borderId="37" xfId="0" applyFont="1" applyBorder="1" applyAlignment="1">
      <alignment horizontal="center" vertical="center"/>
    </xf>
    <xf numFmtId="0" fontId="7" fillId="0" borderId="17" xfId="0" applyFont="1" applyBorder="1" applyAlignment="1">
      <alignment horizontal="center" vertical="center"/>
    </xf>
    <xf numFmtId="0" fontId="7" fillId="0" borderId="82" xfId="0" applyFont="1" applyBorder="1" applyAlignment="1">
      <alignment horizontal="center" vertical="center" wrapText="1"/>
    </xf>
    <xf numFmtId="0" fontId="7" fillId="0" borderId="46" xfId="0" applyFont="1" applyBorder="1" applyAlignment="1">
      <alignment horizontal="center" vertical="center"/>
    </xf>
    <xf numFmtId="0" fontId="7" fillId="0" borderId="65" xfId="0" applyFont="1" applyBorder="1" applyAlignment="1">
      <alignment horizontal="center" vertical="center"/>
    </xf>
    <xf numFmtId="0" fontId="7" fillId="0" borderId="83" xfId="0" applyFont="1" applyBorder="1" applyAlignment="1">
      <alignment horizontal="center" vertical="center"/>
    </xf>
    <xf numFmtId="0" fontId="7" fillId="0" borderId="40" xfId="0" applyFont="1" applyBorder="1" applyAlignment="1">
      <alignment horizontal="center" vertical="center"/>
    </xf>
    <xf numFmtId="0" fontId="7" fillId="0" borderId="71" xfId="0" applyFont="1" applyBorder="1" applyAlignment="1">
      <alignment horizontal="center" vertical="center"/>
    </xf>
    <xf numFmtId="0" fontId="7" fillId="0" borderId="84" xfId="0" applyFont="1" applyBorder="1" applyAlignment="1">
      <alignment horizontal="center" vertical="center"/>
    </xf>
    <xf numFmtId="0" fontId="7" fillId="0" borderId="43" xfId="0" applyFont="1" applyBorder="1" applyAlignment="1">
      <alignment horizontal="center" vertical="center"/>
    </xf>
    <xf numFmtId="0" fontId="7" fillId="0" borderId="73" xfId="0" applyFont="1" applyBorder="1" applyAlignment="1">
      <alignment horizontal="center" vertical="center"/>
    </xf>
    <xf numFmtId="0" fontId="7" fillId="0" borderId="0" xfId="0" applyFont="1" applyAlignment="1">
      <alignment horizontal="distributed" vertical="center"/>
    </xf>
    <xf numFmtId="178" fontId="7" fillId="0" borderId="37" xfId="0" applyNumberFormat="1" applyFont="1" applyBorder="1" applyAlignment="1">
      <alignment vertical="center"/>
    </xf>
    <xf numFmtId="178" fontId="7" fillId="0" borderId="46" xfId="0" applyNumberFormat="1" applyFont="1" applyBorder="1" applyAlignment="1">
      <alignment vertical="center"/>
    </xf>
    <xf numFmtId="179" fontId="8" fillId="0" borderId="40" xfId="0" applyNumberFormat="1" applyFont="1" applyFill="1" applyBorder="1" applyAlignment="1" applyProtection="1">
      <alignment vertical="center" shrinkToFit="1"/>
      <protection locked="0"/>
    </xf>
    <xf numFmtId="0" fontId="0" fillId="0" borderId="40" xfId="0" applyBorder="1" applyAlignment="1">
      <alignment vertical="center" shrinkToFit="1"/>
    </xf>
    <xf numFmtId="179" fontId="8" fillId="0" borderId="43" xfId="0" applyNumberFormat="1" applyFont="1" applyFill="1" applyBorder="1" applyAlignment="1" applyProtection="1">
      <alignment vertical="center" shrinkToFit="1"/>
      <protection locked="0"/>
    </xf>
    <xf numFmtId="0" fontId="0" fillId="0" borderId="43" xfId="0" applyBorder="1" applyAlignment="1">
      <alignment vertical="center" shrinkToFit="1"/>
    </xf>
    <xf numFmtId="0" fontId="7" fillId="0" borderId="85" xfId="0" applyFont="1" applyBorder="1" applyAlignment="1">
      <alignment horizontal="center" vertical="center"/>
    </xf>
    <xf numFmtId="0" fontId="7" fillId="0" borderId="60" xfId="0" applyFont="1" applyBorder="1" applyAlignment="1">
      <alignment horizontal="center" vertical="center"/>
    </xf>
    <xf numFmtId="0" fontId="7" fillId="0" borderId="16" xfId="0" applyFont="1" applyBorder="1" applyAlignment="1">
      <alignment horizontal="center" vertical="center"/>
    </xf>
    <xf numFmtId="0" fontId="7" fillId="0" borderId="81" xfId="0" applyFont="1" applyBorder="1" applyAlignment="1">
      <alignment horizontal="center" vertical="center" wrapText="1"/>
    </xf>
    <xf numFmtId="0" fontId="7" fillId="0" borderId="14"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185" fontId="7" fillId="0" borderId="37" xfId="48" applyNumberFormat="1" applyFont="1" applyBorder="1" applyAlignment="1">
      <alignment vertical="center"/>
    </xf>
    <xf numFmtId="38" fontId="12" fillId="0" borderId="39" xfId="48" applyFont="1" applyFill="1" applyBorder="1" applyAlignment="1" applyProtection="1">
      <alignment horizontal="center" vertical="center"/>
      <protection locked="0"/>
    </xf>
    <xf numFmtId="38" fontId="12" fillId="0" borderId="86" xfId="48" applyFont="1" applyFill="1" applyBorder="1" applyAlignment="1" applyProtection="1">
      <alignment horizontal="center" vertical="center"/>
      <protection locked="0"/>
    </xf>
    <xf numFmtId="38" fontId="12" fillId="0" borderId="42" xfId="48" applyFont="1" applyFill="1" applyBorder="1" applyAlignment="1" applyProtection="1">
      <alignment horizontal="center" vertical="center"/>
      <protection locked="0"/>
    </xf>
    <xf numFmtId="38" fontId="12" fillId="0" borderId="17" xfId="48" applyFont="1" applyFill="1" applyBorder="1" applyAlignment="1" applyProtection="1">
      <alignment horizontal="left" vertical="center"/>
      <protection locked="0"/>
    </xf>
    <xf numFmtId="38" fontId="12" fillId="0" borderId="71" xfId="48" applyFont="1" applyFill="1" applyBorder="1" applyAlignment="1" applyProtection="1">
      <alignment horizontal="left" vertical="center"/>
      <protection locked="0"/>
    </xf>
    <xf numFmtId="38" fontId="12" fillId="0" borderId="73" xfId="48" applyFont="1" applyFill="1" applyBorder="1" applyAlignment="1" applyProtection="1">
      <alignment horizontal="left" vertical="center"/>
      <protection locked="0"/>
    </xf>
    <xf numFmtId="0" fontId="7" fillId="0" borderId="17" xfId="0" applyFont="1" applyFill="1" applyBorder="1" applyAlignment="1">
      <alignment horizontal="left" vertical="center"/>
    </xf>
    <xf numFmtId="38" fontId="12" fillId="0" borderId="39" xfId="48" applyFont="1" applyFill="1" applyBorder="1" applyAlignment="1">
      <alignment horizontal="center" vertical="center"/>
    </xf>
    <xf numFmtId="38" fontId="12" fillId="0" borderId="42" xfId="48" applyFont="1" applyFill="1" applyBorder="1" applyAlignment="1">
      <alignment horizontal="center" vertical="center"/>
    </xf>
    <xf numFmtId="0" fontId="11" fillId="0" borderId="0" xfId="0" applyFont="1" applyAlignment="1">
      <alignment horizontal="left" vertical="center" wrapText="1"/>
    </xf>
    <xf numFmtId="0" fontId="11" fillId="0" borderId="43" xfId="0" applyFont="1" applyBorder="1" applyAlignment="1">
      <alignment horizontal="center" vertical="center"/>
    </xf>
    <xf numFmtId="38" fontId="8" fillId="0" borderId="0" xfId="48" applyFont="1" applyFill="1" applyAlignment="1">
      <alignment vertical="center"/>
    </xf>
    <xf numFmtId="0" fontId="8" fillId="0" borderId="0" xfId="0" applyNumberFormat="1" applyFont="1" applyFill="1" applyAlignment="1">
      <alignment horizontal="left" vertical="center"/>
    </xf>
    <xf numFmtId="0" fontId="0" fillId="0" borderId="0" xfId="0" applyNumberFormat="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56" xfId="0" applyFont="1" applyBorder="1" applyAlignment="1">
      <alignment horizontal="center" vertical="center"/>
    </xf>
    <xf numFmtId="0" fontId="7" fillId="0" borderId="87" xfId="0" applyFont="1" applyBorder="1" applyAlignment="1">
      <alignment horizontal="center" vertical="center"/>
    </xf>
    <xf numFmtId="0" fontId="9" fillId="0" borderId="0" xfId="0" applyFont="1" applyAlignment="1">
      <alignment vertical="distributed"/>
    </xf>
    <xf numFmtId="5" fontId="8" fillId="0" borderId="0" xfId="0" applyNumberFormat="1" applyFont="1" applyFill="1" applyAlignment="1">
      <alignment horizontal="left" vertical="center"/>
    </xf>
    <xf numFmtId="0" fontId="7" fillId="0" borderId="0" xfId="0" applyFont="1" applyAlignment="1">
      <alignment horizontal="center" vertical="center"/>
    </xf>
    <xf numFmtId="0" fontId="55" fillId="33" borderId="10" xfId="0" applyFont="1" applyFill="1" applyBorder="1" applyAlignment="1">
      <alignment horizontal="center" vertical="center" wrapText="1"/>
    </xf>
    <xf numFmtId="0" fontId="55" fillId="32" borderId="10" xfId="0" applyFont="1" applyFill="1" applyBorder="1" applyAlignment="1">
      <alignment horizontal="center" vertical="center" wrapText="1"/>
    </xf>
    <xf numFmtId="0" fontId="55" fillId="32" borderId="33" xfId="0" applyFont="1" applyFill="1" applyBorder="1" applyAlignment="1">
      <alignment horizontal="center" vertical="center" wrapText="1"/>
    </xf>
    <xf numFmtId="0" fontId="8" fillId="0" borderId="0" xfId="0" applyFont="1" applyAlignment="1">
      <alignment vertical="center"/>
    </xf>
    <xf numFmtId="0" fontId="8" fillId="0"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2支給品受領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26</xdr:row>
      <xdr:rowOff>57150</xdr:rowOff>
    </xdr:from>
    <xdr:to>
      <xdr:col>1</xdr:col>
      <xdr:colOff>428625</xdr:colOff>
      <xdr:row>32</xdr:row>
      <xdr:rowOff>200025</xdr:rowOff>
    </xdr:to>
    <xdr:sp>
      <xdr:nvSpPr>
        <xdr:cNvPr id="1" name="AutoShape 1"/>
        <xdr:cNvSpPr>
          <a:spLocks/>
        </xdr:cNvSpPr>
      </xdr:nvSpPr>
      <xdr:spPr>
        <a:xfrm>
          <a:off x="676275" y="6715125"/>
          <a:ext cx="66675" cy="1628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26</xdr:row>
      <xdr:rowOff>57150</xdr:rowOff>
    </xdr:from>
    <xdr:to>
      <xdr:col>1</xdr:col>
      <xdr:colOff>438150</xdr:colOff>
      <xdr:row>32</xdr:row>
      <xdr:rowOff>200025</xdr:rowOff>
    </xdr:to>
    <xdr:sp>
      <xdr:nvSpPr>
        <xdr:cNvPr id="1" name="AutoShape 1"/>
        <xdr:cNvSpPr>
          <a:spLocks/>
        </xdr:cNvSpPr>
      </xdr:nvSpPr>
      <xdr:spPr>
        <a:xfrm>
          <a:off x="676275" y="6715125"/>
          <a:ext cx="66675" cy="1628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0"/>
  <sheetViews>
    <sheetView tabSelected="1" zoomScaleSheetLayoutView="75" zoomScalePageLayoutView="0" workbookViewId="0" topLeftCell="A1">
      <selection activeCell="E12" sqref="E12"/>
    </sheetView>
  </sheetViews>
  <sheetFormatPr defaultColWidth="9.140625" defaultRowHeight="15"/>
  <cols>
    <col min="1" max="1" width="7.7109375" style="0" customWidth="1"/>
    <col min="2" max="2" width="9.00390625" style="6" customWidth="1"/>
    <col min="3" max="3" width="9.421875" style="1" customWidth="1"/>
    <col min="4" max="4" width="16.28125" style="25" customWidth="1"/>
    <col min="5" max="5" width="51.421875" style="0" customWidth="1"/>
    <col min="6" max="7" width="16.421875" style="1" customWidth="1"/>
  </cols>
  <sheetData>
    <row r="1" spans="1:10" ht="13.5">
      <c r="A1" s="179"/>
      <c r="B1" s="187"/>
      <c r="C1" s="180"/>
      <c r="D1" s="181"/>
      <c r="E1" s="179"/>
      <c r="F1" s="180"/>
      <c r="G1" s="180"/>
      <c r="H1" s="179"/>
      <c r="I1" s="179"/>
      <c r="J1" s="179"/>
    </row>
    <row r="2" spans="1:10" ht="30" customHeight="1">
      <c r="A2" s="179"/>
      <c r="B2" s="243" t="s">
        <v>196</v>
      </c>
      <c r="C2" s="244"/>
      <c r="D2" s="244"/>
      <c r="E2" s="244"/>
      <c r="F2" s="245"/>
      <c r="G2" s="245"/>
      <c r="H2" s="179"/>
      <c r="I2" s="179"/>
      <c r="J2" s="179"/>
    </row>
    <row r="3" spans="1:10" ht="15.75" customHeight="1" thickBot="1">
      <c r="A3" s="179"/>
      <c r="B3" s="187"/>
      <c r="C3" s="180"/>
      <c r="D3" s="181"/>
      <c r="E3" s="179"/>
      <c r="F3" s="180"/>
      <c r="G3" s="180"/>
      <c r="H3" s="179"/>
      <c r="I3" s="179"/>
      <c r="J3" s="179"/>
    </row>
    <row r="4" spans="1:10" ht="30" customHeight="1">
      <c r="A4" s="179"/>
      <c r="B4" s="188"/>
      <c r="C4" s="186" t="s">
        <v>195</v>
      </c>
      <c r="D4" s="182" t="s">
        <v>194</v>
      </c>
      <c r="E4" s="182" t="s">
        <v>193</v>
      </c>
      <c r="F4" s="182" t="s">
        <v>66</v>
      </c>
      <c r="G4" s="183" t="s">
        <v>202</v>
      </c>
      <c r="H4" s="179"/>
      <c r="I4" s="179"/>
      <c r="J4" s="179"/>
    </row>
    <row r="5" spans="1:10" ht="30" customHeight="1">
      <c r="A5" s="179"/>
      <c r="B5" s="199">
        <v>1</v>
      </c>
      <c r="C5" s="200" t="s">
        <v>171</v>
      </c>
      <c r="D5" s="395" t="s">
        <v>182</v>
      </c>
      <c r="E5" s="201" t="s">
        <v>184</v>
      </c>
      <c r="F5" s="239" t="s">
        <v>203</v>
      </c>
      <c r="G5" s="246"/>
      <c r="H5" s="179"/>
      <c r="I5" s="179"/>
      <c r="J5" s="179"/>
    </row>
    <row r="6" spans="1:10" ht="30" customHeight="1">
      <c r="A6" s="179"/>
      <c r="B6" s="199">
        <v>2</v>
      </c>
      <c r="C6" s="200" t="s">
        <v>171</v>
      </c>
      <c r="D6" s="395" t="s">
        <v>181</v>
      </c>
      <c r="E6" s="201" t="s">
        <v>206</v>
      </c>
      <c r="F6" s="240"/>
      <c r="G6" s="246"/>
      <c r="H6" s="179"/>
      <c r="I6" s="179"/>
      <c r="J6" s="179"/>
    </row>
    <row r="7" spans="1:10" ht="30" customHeight="1">
      <c r="A7" s="179"/>
      <c r="B7" s="189">
        <v>3</v>
      </c>
      <c r="C7" s="184"/>
      <c r="D7" s="396" t="s">
        <v>180</v>
      </c>
      <c r="E7" s="193" t="s">
        <v>208</v>
      </c>
      <c r="F7" s="192"/>
      <c r="G7" s="191" t="s">
        <v>199</v>
      </c>
      <c r="H7" s="179"/>
      <c r="I7" s="179"/>
      <c r="J7" s="179"/>
    </row>
    <row r="8" spans="1:10" ht="30" customHeight="1">
      <c r="A8" s="179"/>
      <c r="B8" s="199">
        <v>4</v>
      </c>
      <c r="C8" s="200" t="s">
        <v>171</v>
      </c>
      <c r="D8" s="395" t="s">
        <v>179</v>
      </c>
      <c r="E8" s="201" t="s">
        <v>185</v>
      </c>
      <c r="F8" s="240" t="s">
        <v>201</v>
      </c>
      <c r="G8" s="246"/>
      <c r="H8" s="179"/>
      <c r="I8" s="179"/>
      <c r="J8" s="179"/>
    </row>
    <row r="9" spans="1:10" ht="30" customHeight="1">
      <c r="A9" s="179"/>
      <c r="B9" s="199">
        <v>5</v>
      </c>
      <c r="C9" s="200" t="s">
        <v>171</v>
      </c>
      <c r="D9" s="395" t="s">
        <v>178</v>
      </c>
      <c r="E9" s="201" t="s">
        <v>186</v>
      </c>
      <c r="F9" s="240"/>
      <c r="G9" s="246"/>
      <c r="H9" s="179"/>
      <c r="I9" s="179"/>
      <c r="J9" s="179"/>
    </row>
    <row r="10" spans="1:10" ht="30" customHeight="1">
      <c r="A10" s="179"/>
      <c r="B10" s="199">
        <v>6</v>
      </c>
      <c r="C10" s="200" t="s">
        <v>171</v>
      </c>
      <c r="D10" s="395" t="s">
        <v>205</v>
      </c>
      <c r="E10" s="201" t="s">
        <v>209</v>
      </c>
      <c r="F10" s="240"/>
      <c r="G10" s="246"/>
      <c r="H10" s="179"/>
      <c r="I10" s="179"/>
      <c r="J10" s="179"/>
    </row>
    <row r="11" spans="1:10" ht="30" customHeight="1">
      <c r="A11" s="179"/>
      <c r="B11" s="199">
        <v>7</v>
      </c>
      <c r="C11" s="200" t="s">
        <v>171</v>
      </c>
      <c r="D11" s="395" t="s">
        <v>177</v>
      </c>
      <c r="E11" s="201" t="s">
        <v>187</v>
      </c>
      <c r="F11" s="240"/>
      <c r="G11" s="246"/>
      <c r="H11" s="179"/>
      <c r="I11" s="179"/>
      <c r="J11" s="179"/>
    </row>
    <row r="12" spans="1:10" ht="30" customHeight="1">
      <c r="A12" s="179"/>
      <c r="B12" s="189">
        <v>8</v>
      </c>
      <c r="C12" s="184"/>
      <c r="D12" s="396" t="s">
        <v>176</v>
      </c>
      <c r="E12" s="193" t="s">
        <v>188</v>
      </c>
      <c r="F12" s="241"/>
      <c r="G12" s="247" t="s">
        <v>197</v>
      </c>
      <c r="H12" s="179"/>
      <c r="I12" s="179"/>
      <c r="J12" s="179"/>
    </row>
    <row r="13" spans="1:10" ht="30" customHeight="1">
      <c r="A13" s="179"/>
      <c r="B13" s="189">
        <v>9</v>
      </c>
      <c r="C13" s="184"/>
      <c r="D13" s="396" t="s">
        <v>183</v>
      </c>
      <c r="E13" s="193" t="s">
        <v>210</v>
      </c>
      <c r="F13" s="242"/>
      <c r="G13" s="248"/>
      <c r="H13" s="179"/>
      <c r="I13" s="179"/>
      <c r="J13" s="179"/>
    </row>
    <row r="14" spans="1:10" ht="30" customHeight="1">
      <c r="A14" s="179"/>
      <c r="B14" s="189">
        <v>10</v>
      </c>
      <c r="C14" s="184"/>
      <c r="D14" s="396" t="s">
        <v>175</v>
      </c>
      <c r="E14" s="193" t="s">
        <v>189</v>
      </c>
      <c r="F14" s="242"/>
      <c r="G14" s="248"/>
      <c r="H14" s="179"/>
      <c r="I14" s="179"/>
      <c r="J14" s="179"/>
    </row>
    <row r="15" spans="1:10" ht="30" customHeight="1">
      <c r="A15" s="179"/>
      <c r="B15" s="189">
        <v>11</v>
      </c>
      <c r="C15" s="184"/>
      <c r="D15" s="396" t="s">
        <v>174</v>
      </c>
      <c r="E15" s="193" t="s">
        <v>190</v>
      </c>
      <c r="F15" s="242"/>
      <c r="G15" s="248"/>
      <c r="H15" s="179"/>
      <c r="I15" s="179"/>
      <c r="J15" s="179"/>
    </row>
    <row r="16" spans="1:10" ht="30" customHeight="1">
      <c r="A16" s="179"/>
      <c r="B16" s="189">
        <v>12</v>
      </c>
      <c r="C16" s="184"/>
      <c r="D16" s="396" t="s">
        <v>173</v>
      </c>
      <c r="E16" s="193" t="s">
        <v>212</v>
      </c>
      <c r="F16" s="195"/>
      <c r="G16" s="196" t="s">
        <v>200</v>
      </c>
      <c r="H16" s="179"/>
      <c r="I16" s="179"/>
      <c r="J16" s="179"/>
    </row>
    <row r="17" spans="1:10" ht="30" customHeight="1">
      <c r="A17" s="179"/>
      <c r="B17" s="199">
        <v>13</v>
      </c>
      <c r="C17" s="204" t="s">
        <v>171</v>
      </c>
      <c r="D17" s="395" t="s">
        <v>172</v>
      </c>
      <c r="E17" s="201" t="s">
        <v>340</v>
      </c>
      <c r="F17" s="202" t="s">
        <v>341</v>
      </c>
      <c r="G17" s="203"/>
      <c r="H17" s="179"/>
      <c r="I17" s="179"/>
      <c r="J17" s="179"/>
    </row>
    <row r="18" spans="1:10" ht="30" customHeight="1">
      <c r="A18" s="179"/>
      <c r="B18" s="199">
        <v>14</v>
      </c>
      <c r="C18" s="200" t="s">
        <v>171</v>
      </c>
      <c r="D18" s="395" t="s">
        <v>338</v>
      </c>
      <c r="E18" s="201" t="s">
        <v>191</v>
      </c>
      <c r="F18" s="202" t="s">
        <v>198</v>
      </c>
      <c r="G18" s="203"/>
      <c r="H18" s="179"/>
      <c r="I18" s="179"/>
      <c r="J18" s="179"/>
    </row>
    <row r="19" spans="1:10" ht="30" customHeight="1" thickBot="1">
      <c r="A19" s="179"/>
      <c r="B19" s="190">
        <v>15</v>
      </c>
      <c r="C19" s="185"/>
      <c r="D19" s="397" t="s">
        <v>339</v>
      </c>
      <c r="E19" s="194" t="s">
        <v>192</v>
      </c>
      <c r="F19" s="197"/>
      <c r="G19" s="198" t="s">
        <v>204</v>
      </c>
      <c r="H19" s="179"/>
      <c r="I19" s="179"/>
      <c r="J19" s="179"/>
    </row>
    <row r="20" spans="1:10" ht="13.5">
      <c r="A20" s="179"/>
      <c r="B20" s="187"/>
      <c r="C20" s="180"/>
      <c r="D20" s="181"/>
      <c r="E20" s="179"/>
      <c r="F20" s="180"/>
      <c r="G20" s="180"/>
      <c r="H20" s="179"/>
      <c r="I20" s="179"/>
      <c r="J20" s="179"/>
    </row>
    <row r="21" spans="1:10" ht="13.5">
      <c r="A21" s="179"/>
      <c r="B21" s="187"/>
      <c r="C21" s="180"/>
      <c r="D21" s="181"/>
      <c r="E21" s="179"/>
      <c r="F21" s="180"/>
      <c r="G21" s="180"/>
      <c r="H21" s="179"/>
      <c r="I21" s="179"/>
      <c r="J21" s="179"/>
    </row>
    <row r="22" spans="1:10" ht="13.5">
      <c r="A22" s="179"/>
      <c r="B22" s="187"/>
      <c r="C22" s="180"/>
      <c r="D22" s="181"/>
      <c r="E22" s="179"/>
      <c r="F22" s="180"/>
      <c r="G22" s="180"/>
      <c r="H22" s="179"/>
      <c r="I22" s="179"/>
      <c r="J22" s="179"/>
    </row>
    <row r="23" spans="1:10" ht="13.5">
      <c r="A23" s="179"/>
      <c r="B23" s="187"/>
      <c r="C23" s="180"/>
      <c r="D23" s="181"/>
      <c r="E23" s="179"/>
      <c r="F23" s="180"/>
      <c r="G23" s="180"/>
      <c r="H23" s="179"/>
      <c r="I23" s="179"/>
      <c r="J23" s="179"/>
    </row>
    <row r="24" spans="1:10" ht="13.5">
      <c r="A24" s="179"/>
      <c r="B24" s="187"/>
      <c r="C24" s="180"/>
      <c r="D24" s="181"/>
      <c r="E24" s="179"/>
      <c r="F24" s="180"/>
      <c r="G24" s="180"/>
      <c r="H24" s="179"/>
      <c r="I24" s="179"/>
      <c r="J24" s="179"/>
    </row>
    <row r="25" spans="1:10" ht="13.5">
      <c r="A25" s="179"/>
      <c r="B25" s="187"/>
      <c r="C25" s="180"/>
      <c r="D25" s="181"/>
      <c r="E25" s="179"/>
      <c r="F25" s="180"/>
      <c r="G25" s="180"/>
      <c r="H25" s="179"/>
      <c r="I25" s="179"/>
      <c r="J25" s="179"/>
    </row>
    <row r="26" spans="1:10" ht="13.5">
      <c r="A26" s="179"/>
      <c r="B26" s="187"/>
      <c r="C26" s="180"/>
      <c r="D26" s="181"/>
      <c r="E26" s="179"/>
      <c r="F26" s="180"/>
      <c r="G26" s="180"/>
      <c r="H26" s="179"/>
      <c r="I26" s="179"/>
      <c r="J26" s="179"/>
    </row>
    <row r="27" spans="1:10" ht="13.5">
      <c r="A27" s="179"/>
      <c r="B27" s="187"/>
      <c r="C27" s="180"/>
      <c r="D27" s="181"/>
      <c r="E27" s="179"/>
      <c r="F27" s="180"/>
      <c r="G27" s="180"/>
      <c r="H27" s="179"/>
      <c r="I27" s="179"/>
      <c r="J27" s="179"/>
    </row>
    <row r="28" spans="1:10" ht="13.5">
      <c r="A28" s="179"/>
      <c r="B28" s="187"/>
      <c r="C28" s="180"/>
      <c r="D28" s="181"/>
      <c r="E28" s="179"/>
      <c r="F28" s="180"/>
      <c r="G28" s="180"/>
      <c r="H28" s="179"/>
      <c r="I28" s="179"/>
      <c r="J28" s="179"/>
    </row>
    <row r="29" spans="1:10" ht="13.5">
      <c r="A29" s="179"/>
      <c r="B29" s="187"/>
      <c r="C29" s="180"/>
      <c r="D29" s="181"/>
      <c r="E29" s="179"/>
      <c r="F29" s="180"/>
      <c r="G29" s="180"/>
      <c r="H29" s="179"/>
      <c r="I29" s="179"/>
      <c r="J29" s="179"/>
    </row>
    <row r="30" spans="1:10" ht="13.5">
      <c r="A30" s="179"/>
      <c r="B30" s="187"/>
      <c r="C30" s="180"/>
      <c r="D30" s="181"/>
      <c r="E30" s="179"/>
      <c r="F30" s="180"/>
      <c r="G30" s="180"/>
      <c r="H30" s="179"/>
      <c r="I30" s="179"/>
      <c r="J30" s="179"/>
    </row>
  </sheetData>
  <sheetProtection/>
  <mergeCells count="7">
    <mergeCell ref="F5:F6"/>
    <mergeCell ref="F8:F11"/>
    <mergeCell ref="F12:F15"/>
    <mergeCell ref="B2:G2"/>
    <mergeCell ref="G5:G6"/>
    <mergeCell ref="G8:G11"/>
    <mergeCell ref="G12:G15"/>
  </mergeCells>
  <printOptions/>
  <pageMargins left="0.7874015748031497" right="0.7874015748031497" top="0.7874015748031497" bottom="0.7874015748031497" header="0.5118110236220472" footer="0.5118110236220472"/>
  <pageSetup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B1:P34"/>
  <sheetViews>
    <sheetView zoomScalePageLayoutView="0" workbookViewId="0" topLeftCell="A16">
      <selection activeCell="G9" sqref="G9"/>
    </sheetView>
  </sheetViews>
  <sheetFormatPr defaultColWidth="9.140625" defaultRowHeight="15"/>
  <cols>
    <col min="1" max="1" width="1.57421875" style="0" customWidth="1"/>
    <col min="2" max="3" width="12.57421875" style="0" customWidth="1"/>
    <col min="4" max="4" width="4.57421875" style="0" customWidth="1"/>
    <col min="5" max="6" width="8.57421875" style="0" customWidth="1"/>
    <col min="7" max="8" width="12.57421875" style="0" customWidth="1"/>
    <col min="9" max="9" width="8.57421875" style="0" customWidth="1"/>
    <col min="10" max="11" width="12.57421875" style="0" customWidth="1"/>
    <col min="12" max="12" width="5.28125" style="0" bestFit="1" customWidth="1"/>
    <col min="13" max="14" width="8.57421875" style="0" customWidth="1"/>
    <col min="15" max="16" width="12.57421875" style="0" customWidth="1"/>
    <col min="17" max="19" width="1.57421875" style="0" customWidth="1"/>
  </cols>
  <sheetData>
    <row r="1" ht="13.5">
      <c r="P1" s="6" t="s">
        <v>29</v>
      </c>
    </row>
    <row r="2" ht="13.5">
      <c r="P2" s="6"/>
    </row>
    <row r="3" spans="2:16" ht="17.25">
      <c r="B3" s="31" t="s">
        <v>30</v>
      </c>
      <c r="P3" s="6"/>
    </row>
    <row r="4" ht="14.25" thickBot="1"/>
    <row r="5" spans="2:16" ht="13.5">
      <c r="B5" s="296" t="s">
        <v>31</v>
      </c>
      <c r="C5" s="298" t="s">
        <v>32</v>
      </c>
      <c r="D5" s="298" t="s">
        <v>2</v>
      </c>
      <c r="E5" s="298" t="s">
        <v>33</v>
      </c>
      <c r="F5" s="298" t="s">
        <v>4</v>
      </c>
      <c r="G5" s="298" t="s">
        <v>5</v>
      </c>
      <c r="H5" s="298" t="s">
        <v>34</v>
      </c>
      <c r="I5" s="303" t="s">
        <v>35</v>
      </c>
      <c r="J5" s="300" t="s">
        <v>36</v>
      </c>
      <c r="K5" s="301"/>
      <c r="L5" s="301"/>
      <c r="M5" s="301"/>
      <c r="N5" s="301"/>
      <c r="O5" s="301"/>
      <c r="P5" s="302"/>
    </row>
    <row r="6" spans="2:16" ht="14.25" thickBot="1">
      <c r="B6" s="297"/>
      <c r="C6" s="299"/>
      <c r="D6" s="299"/>
      <c r="E6" s="299"/>
      <c r="F6" s="299"/>
      <c r="G6" s="299"/>
      <c r="H6" s="299"/>
      <c r="I6" s="304"/>
      <c r="J6" s="32" t="s">
        <v>31</v>
      </c>
      <c r="K6" s="33" t="s">
        <v>32</v>
      </c>
      <c r="L6" s="33" t="s">
        <v>2</v>
      </c>
      <c r="M6" s="33" t="s">
        <v>33</v>
      </c>
      <c r="N6" s="33" t="s">
        <v>4</v>
      </c>
      <c r="O6" s="34" t="s">
        <v>5</v>
      </c>
      <c r="P6" s="35" t="s">
        <v>23</v>
      </c>
    </row>
    <row r="7" spans="2:16" ht="14.25" thickTop="1">
      <c r="B7" s="36"/>
      <c r="C7" s="37"/>
      <c r="D7" s="38"/>
      <c r="E7" s="37"/>
      <c r="F7" s="37"/>
      <c r="G7" s="37"/>
      <c r="H7" s="37"/>
      <c r="I7" s="39"/>
      <c r="J7" s="40"/>
      <c r="K7" s="37"/>
      <c r="L7" s="37"/>
      <c r="M7" s="37"/>
      <c r="N7" s="37"/>
      <c r="O7" s="37"/>
      <c r="P7" s="41"/>
    </row>
    <row r="8" spans="2:16" ht="13.5">
      <c r="B8" s="42"/>
      <c r="C8" s="43"/>
      <c r="D8" s="44"/>
      <c r="E8" s="43"/>
      <c r="F8" s="43"/>
      <c r="G8" s="43"/>
      <c r="H8" s="43"/>
      <c r="I8" s="45"/>
      <c r="J8" s="46"/>
      <c r="K8" s="43"/>
      <c r="L8" s="43"/>
      <c r="M8" s="43"/>
      <c r="N8" s="43"/>
      <c r="O8" s="43"/>
      <c r="P8" s="47"/>
    </row>
    <row r="9" spans="2:16" ht="13.5">
      <c r="B9" s="42"/>
      <c r="C9" s="43"/>
      <c r="D9" s="44"/>
      <c r="E9" s="43"/>
      <c r="F9" s="43"/>
      <c r="G9" s="43"/>
      <c r="H9" s="43"/>
      <c r="I9" s="45"/>
      <c r="J9" s="46"/>
      <c r="K9" s="43"/>
      <c r="L9" s="43"/>
      <c r="M9" s="43"/>
      <c r="N9" s="43"/>
      <c r="O9" s="43"/>
      <c r="P9" s="47"/>
    </row>
    <row r="10" spans="2:16" ht="13.5">
      <c r="B10" s="42"/>
      <c r="C10" s="43"/>
      <c r="D10" s="44"/>
      <c r="E10" s="43"/>
      <c r="F10" s="43"/>
      <c r="G10" s="43"/>
      <c r="H10" s="43"/>
      <c r="I10" s="45"/>
      <c r="J10" s="46"/>
      <c r="K10" s="43"/>
      <c r="L10" s="43"/>
      <c r="M10" s="43"/>
      <c r="N10" s="43"/>
      <c r="O10" s="43"/>
      <c r="P10" s="47"/>
    </row>
    <row r="11" spans="2:16" ht="13.5">
      <c r="B11" s="42"/>
      <c r="C11" s="43"/>
      <c r="D11" s="44"/>
      <c r="E11" s="43"/>
      <c r="F11" s="43"/>
      <c r="G11" s="43"/>
      <c r="H11" s="43"/>
      <c r="I11" s="45"/>
      <c r="J11" s="46"/>
      <c r="K11" s="43"/>
      <c r="L11" s="43"/>
      <c r="M11" s="43"/>
      <c r="N11" s="43"/>
      <c r="O11" s="43"/>
      <c r="P11" s="47"/>
    </row>
    <row r="12" spans="2:16" ht="13.5">
      <c r="B12" s="42"/>
      <c r="C12" s="43"/>
      <c r="D12" s="44"/>
      <c r="E12" s="43"/>
      <c r="F12" s="43"/>
      <c r="G12" s="43"/>
      <c r="H12" s="43"/>
      <c r="I12" s="45"/>
      <c r="J12" s="46"/>
      <c r="K12" s="43"/>
      <c r="L12" s="43"/>
      <c r="M12" s="43"/>
      <c r="N12" s="43"/>
      <c r="O12" s="43"/>
      <c r="P12" s="47"/>
    </row>
    <row r="13" spans="2:16" ht="13.5">
      <c r="B13" s="42"/>
      <c r="C13" s="43"/>
      <c r="D13" s="44"/>
      <c r="E13" s="43"/>
      <c r="F13" s="43"/>
      <c r="G13" s="43"/>
      <c r="H13" s="43"/>
      <c r="I13" s="45"/>
      <c r="J13" s="46"/>
      <c r="K13" s="43"/>
      <c r="L13" s="43"/>
      <c r="M13" s="43"/>
      <c r="N13" s="43"/>
      <c r="O13" s="43"/>
      <c r="P13" s="47"/>
    </row>
    <row r="14" spans="2:16" ht="13.5">
      <c r="B14" s="42"/>
      <c r="C14" s="43"/>
      <c r="D14" s="44"/>
      <c r="E14" s="43"/>
      <c r="F14" s="43"/>
      <c r="G14" s="43"/>
      <c r="H14" s="43"/>
      <c r="I14" s="45"/>
      <c r="J14" s="46"/>
      <c r="K14" s="43"/>
      <c r="L14" s="43"/>
      <c r="M14" s="43"/>
      <c r="N14" s="43"/>
      <c r="O14" s="43"/>
      <c r="P14" s="47"/>
    </row>
    <row r="15" spans="2:16" ht="13.5">
      <c r="B15" s="42"/>
      <c r="C15" s="43"/>
      <c r="D15" s="44"/>
      <c r="E15" s="43"/>
      <c r="F15" s="43"/>
      <c r="G15" s="43"/>
      <c r="H15" s="43"/>
      <c r="I15" s="45"/>
      <c r="J15" s="46"/>
      <c r="K15" s="43"/>
      <c r="L15" s="43"/>
      <c r="M15" s="43"/>
      <c r="N15" s="43"/>
      <c r="O15" s="43"/>
      <c r="P15" s="47"/>
    </row>
    <row r="16" spans="2:16" ht="13.5">
      <c r="B16" s="42"/>
      <c r="C16" s="43"/>
      <c r="D16" s="44"/>
      <c r="E16" s="43"/>
      <c r="F16" s="43"/>
      <c r="G16" s="43"/>
      <c r="H16" s="43"/>
      <c r="I16" s="45"/>
      <c r="J16" s="46"/>
      <c r="K16" s="43"/>
      <c r="L16" s="43"/>
      <c r="M16" s="43"/>
      <c r="N16" s="43"/>
      <c r="O16" s="43"/>
      <c r="P16" s="47"/>
    </row>
    <row r="17" spans="2:16" ht="13.5">
      <c r="B17" s="42"/>
      <c r="C17" s="43"/>
      <c r="D17" s="44"/>
      <c r="E17" s="43"/>
      <c r="F17" s="43"/>
      <c r="G17" s="43"/>
      <c r="H17" s="43"/>
      <c r="I17" s="45"/>
      <c r="J17" s="46"/>
      <c r="K17" s="43"/>
      <c r="L17" s="43"/>
      <c r="M17" s="43"/>
      <c r="N17" s="43"/>
      <c r="O17" s="43"/>
      <c r="P17" s="47"/>
    </row>
    <row r="18" spans="2:16" ht="13.5">
      <c r="B18" s="42"/>
      <c r="C18" s="43"/>
      <c r="D18" s="44"/>
      <c r="E18" s="43"/>
      <c r="F18" s="43"/>
      <c r="G18" s="43"/>
      <c r="H18" s="43"/>
      <c r="I18" s="45"/>
      <c r="J18" s="46"/>
      <c r="K18" s="43"/>
      <c r="L18" s="43"/>
      <c r="M18" s="43"/>
      <c r="N18" s="43"/>
      <c r="O18" s="43"/>
      <c r="P18" s="47"/>
    </row>
    <row r="19" spans="2:16" ht="13.5">
      <c r="B19" s="48"/>
      <c r="C19" s="49"/>
      <c r="D19" s="49"/>
      <c r="E19" s="43"/>
      <c r="F19" s="43"/>
      <c r="G19" s="43"/>
      <c r="H19" s="43"/>
      <c r="I19" s="45"/>
      <c r="J19" s="46"/>
      <c r="K19" s="43"/>
      <c r="L19" s="43"/>
      <c r="M19" s="43"/>
      <c r="N19" s="43"/>
      <c r="O19" s="43"/>
      <c r="P19" s="47"/>
    </row>
    <row r="20" spans="2:16" ht="13.5">
      <c r="B20" s="42"/>
      <c r="C20" s="43"/>
      <c r="D20" s="44"/>
      <c r="E20" s="43"/>
      <c r="F20" s="43"/>
      <c r="G20" s="43"/>
      <c r="H20" s="43"/>
      <c r="I20" s="45"/>
      <c r="J20" s="46"/>
      <c r="K20" s="43"/>
      <c r="L20" s="43"/>
      <c r="M20" s="43"/>
      <c r="N20" s="43"/>
      <c r="O20" s="43"/>
      <c r="P20" s="47"/>
    </row>
    <row r="21" spans="2:16" ht="13.5">
      <c r="B21" s="42"/>
      <c r="C21" s="43"/>
      <c r="D21" s="44"/>
      <c r="E21" s="43"/>
      <c r="F21" s="43"/>
      <c r="G21" s="43"/>
      <c r="H21" s="43"/>
      <c r="I21" s="45"/>
      <c r="J21" s="46"/>
      <c r="K21" s="43"/>
      <c r="L21" s="43"/>
      <c r="M21" s="43"/>
      <c r="N21" s="43"/>
      <c r="O21" s="43"/>
      <c r="P21" s="47"/>
    </row>
    <row r="22" spans="2:16" ht="13.5">
      <c r="B22" s="42"/>
      <c r="C22" s="43"/>
      <c r="D22" s="44"/>
      <c r="E22" s="43"/>
      <c r="F22" s="43"/>
      <c r="G22" s="43"/>
      <c r="H22" s="43"/>
      <c r="I22" s="45"/>
      <c r="J22" s="46"/>
      <c r="K22" s="43"/>
      <c r="L22" s="43"/>
      <c r="M22" s="43"/>
      <c r="N22" s="43"/>
      <c r="O22" s="43"/>
      <c r="P22" s="47"/>
    </row>
    <row r="23" spans="2:16" ht="13.5">
      <c r="B23" s="42"/>
      <c r="C23" s="43"/>
      <c r="D23" s="44"/>
      <c r="E23" s="43"/>
      <c r="F23" s="43"/>
      <c r="G23" s="43"/>
      <c r="H23" s="43"/>
      <c r="I23" s="45"/>
      <c r="J23" s="46"/>
      <c r="K23" s="43"/>
      <c r="L23" s="43"/>
      <c r="M23" s="43"/>
      <c r="N23" s="43"/>
      <c r="O23" s="43"/>
      <c r="P23" s="47"/>
    </row>
    <row r="24" spans="2:16" ht="13.5">
      <c r="B24" s="42"/>
      <c r="C24" s="43"/>
      <c r="D24" s="44"/>
      <c r="E24" s="43"/>
      <c r="F24" s="43"/>
      <c r="G24" s="43"/>
      <c r="H24" s="43"/>
      <c r="I24" s="45"/>
      <c r="J24" s="46"/>
      <c r="K24" s="43"/>
      <c r="L24" s="43"/>
      <c r="M24" s="43"/>
      <c r="N24" s="43"/>
      <c r="O24" s="43"/>
      <c r="P24" s="47"/>
    </row>
    <row r="25" spans="2:16" ht="13.5">
      <c r="B25" s="42"/>
      <c r="C25" s="43"/>
      <c r="D25" s="44"/>
      <c r="E25" s="43"/>
      <c r="F25" s="43"/>
      <c r="G25" s="43"/>
      <c r="H25" s="43"/>
      <c r="I25" s="45"/>
      <c r="J25" s="46"/>
      <c r="K25" s="43"/>
      <c r="L25" s="43"/>
      <c r="M25" s="43"/>
      <c r="N25" s="43"/>
      <c r="O25" s="43"/>
      <c r="P25" s="47"/>
    </row>
    <row r="26" spans="2:16" ht="13.5">
      <c r="B26" s="42"/>
      <c r="C26" s="43"/>
      <c r="D26" s="44"/>
      <c r="E26" s="43"/>
      <c r="F26" s="43"/>
      <c r="G26" s="43"/>
      <c r="H26" s="43"/>
      <c r="I26" s="45"/>
      <c r="J26" s="46"/>
      <c r="K26" s="43"/>
      <c r="L26" s="43"/>
      <c r="M26" s="43"/>
      <c r="N26" s="43"/>
      <c r="O26" s="43"/>
      <c r="P26" s="47"/>
    </row>
    <row r="27" spans="2:16" ht="13.5">
      <c r="B27" s="42"/>
      <c r="C27" s="43"/>
      <c r="D27" s="44"/>
      <c r="E27" s="43"/>
      <c r="F27" s="43"/>
      <c r="G27" s="43"/>
      <c r="H27" s="43"/>
      <c r="I27" s="45"/>
      <c r="J27" s="46"/>
      <c r="K27" s="43"/>
      <c r="L27" s="43"/>
      <c r="M27" s="43"/>
      <c r="N27" s="43"/>
      <c r="O27" s="43"/>
      <c r="P27" s="47"/>
    </row>
    <row r="28" spans="2:16" ht="13.5">
      <c r="B28" s="42"/>
      <c r="C28" s="43"/>
      <c r="D28" s="44"/>
      <c r="E28" s="43"/>
      <c r="F28" s="43"/>
      <c r="G28" s="43"/>
      <c r="H28" s="43"/>
      <c r="I28" s="45"/>
      <c r="J28" s="46"/>
      <c r="K28" s="43"/>
      <c r="L28" s="43"/>
      <c r="M28" s="43"/>
      <c r="N28" s="43"/>
      <c r="O28" s="43"/>
      <c r="P28" s="47"/>
    </row>
    <row r="29" spans="2:16" ht="13.5">
      <c r="B29" s="42"/>
      <c r="C29" s="43"/>
      <c r="D29" s="44"/>
      <c r="E29" s="43"/>
      <c r="F29" s="43"/>
      <c r="G29" s="43"/>
      <c r="H29" s="43"/>
      <c r="I29" s="45"/>
      <c r="J29" s="46"/>
      <c r="K29" s="43"/>
      <c r="L29" s="43"/>
      <c r="M29" s="43"/>
      <c r="N29" s="43"/>
      <c r="O29" s="43"/>
      <c r="P29" s="47"/>
    </row>
    <row r="30" spans="2:16" ht="13.5">
      <c r="B30" s="42"/>
      <c r="C30" s="43"/>
      <c r="D30" s="44"/>
      <c r="E30" s="43"/>
      <c r="F30" s="43"/>
      <c r="G30" s="43"/>
      <c r="H30" s="43"/>
      <c r="I30" s="45"/>
      <c r="J30" s="46"/>
      <c r="K30" s="43"/>
      <c r="L30" s="43"/>
      <c r="M30" s="43"/>
      <c r="N30" s="43"/>
      <c r="O30" s="43"/>
      <c r="P30" s="47"/>
    </row>
    <row r="31" spans="2:16" ht="13.5">
      <c r="B31" s="42"/>
      <c r="C31" s="43"/>
      <c r="D31" s="44"/>
      <c r="E31" s="43"/>
      <c r="F31" s="43"/>
      <c r="G31" s="43"/>
      <c r="H31" s="43"/>
      <c r="I31" s="45"/>
      <c r="J31" s="46"/>
      <c r="K31" s="43"/>
      <c r="L31" s="43"/>
      <c r="M31" s="43"/>
      <c r="N31" s="43"/>
      <c r="O31" s="43"/>
      <c r="P31" s="47"/>
    </row>
    <row r="32" spans="2:16" ht="13.5">
      <c r="B32" s="48"/>
      <c r="C32" s="49"/>
      <c r="D32" s="49"/>
      <c r="E32" s="43"/>
      <c r="F32" s="43"/>
      <c r="G32" s="43"/>
      <c r="H32" s="43"/>
      <c r="I32" s="45"/>
      <c r="J32" s="46"/>
      <c r="K32" s="43"/>
      <c r="L32" s="43"/>
      <c r="M32" s="43"/>
      <c r="N32" s="43"/>
      <c r="O32" s="43"/>
      <c r="P32" s="47"/>
    </row>
    <row r="33" spans="2:16" ht="13.5">
      <c r="B33" s="42"/>
      <c r="C33" s="43"/>
      <c r="D33" s="44"/>
      <c r="E33" s="43"/>
      <c r="F33" s="43"/>
      <c r="G33" s="43"/>
      <c r="H33" s="43"/>
      <c r="I33" s="45"/>
      <c r="J33" s="46"/>
      <c r="K33" s="43"/>
      <c r="L33" s="43"/>
      <c r="M33" s="43"/>
      <c r="N33" s="43"/>
      <c r="O33" s="43"/>
      <c r="P33" s="47"/>
    </row>
    <row r="34" spans="2:16" ht="14.25" thickBot="1">
      <c r="B34" s="50"/>
      <c r="C34" s="51"/>
      <c r="D34" s="52"/>
      <c r="E34" s="51"/>
      <c r="F34" s="51"/>
      <c r="G34" s="51"/>
      <c r="H34" s="51"/>
      <c r="I34" s="53"/>
      <c r="J34" s="54"/>
      <c r="K34" s="51"/>
      <c r="L34" s="51"/>
      <c r="M34" s="51"/>
      <c r="N34" s="51"/>
      <c r="O34" s="51"/>
      <c r="P34" s="55"/>
    </row>
  </sheetData>
  <sheetProtection/>
  <mergeCells count="9">
    <mergeCell ref="B5:B6"/>
    <mergeCell ref="C5:C6"/>
    <mergeCell ref="D5:D6"/>
    <mergeCell ref="E5:E6"/>
    <mergeCell ref="J5:P5"/>
    <mergeCell ref="F5:F6"/>
    <mergeCell ref="G5:G6"/>
    <mergeCell ref="H5:H6"/>
    <mergeCell ref="I5:I6"/>
  </mergeCells>
  <printOptions/>
  <pageMargins left="0.5905511811023623" right="0.5905511811023623" top="0.7874015748031497" bottom="0.5905511811023623" header="0.5118110236220472" footer="0.5118110236220472"/>
  <pageSetup fitToHeight="1" fitToWidth="1" orientation="landscape" paperSize="9" scale="88" r:id="rId1"/>
</worksheet>
</file>

<file path=xl/worksheets/sheet11.xml><?xml version="1.0" encoding="utf-8"?>
<worksheet xmlns="http://schemas.openxmlformats.org/spreadsheetml/2006/main" xmlns:r="http://schemas.openxmlformats.org/officeDocument/2006/relationships">
  <sheetPr>
    <tabColor indexed="43"/>
    <pageSetUpPr fitToPage="1"/>
  </sheetPr>
  <dimension ref="B1:P34"/>
  <sheetViews>
    <sheetView zoomScalePageLayoutView="0" workbookViewId="0" topLeftCell="A1">
      <selection activeCell="J14" sqref="J14"/>
    </sheetView>
  </sheetViews>
  <sheetFormatPr defaultColWidth="9.140625" defaultRowHeight="15"/>
  <cols>
    <col min="1" max="1" width="1.57421875" style="0" customWidth="1"/>
    <col min="2" max="3" width="12.57421875" style="0" customWidth="1"/>
    <col min="4" max="4" width="4.57421875" style="0" customWidth="1"/>
    <col min="5" max="6" width="8.57421875" style="0" customWidth="1"/>
    <col min="7" max="8" width="12.57421875" style="0" customWidth="1"/>
    <col min="9" max="9" width="8.57421875" style="0" customWidth="1"/>
    <col min="10" max="11" width="12.57421875" style="0" customWidth="1"/>
    <col min="12" max="12" width="5.28125" style="0" bestFit="1" customWidth="1"/>
    <col min="13" max="14" width="8.57421875" style="0" customWidth="1"/>
    <col min="15" max="16" width="12.57421875" style="0" customWidth="1"/>
    <col min="17" max="19" width="1.57421875" style="0" customWidth="1"/>
  </cols>
  <sheetData>
    <row r="1" spans="2:16" ht="13.5">
      <c r="B1" s="275" t="s">
        <v>236</v>
      </c>
      <c r="C1" s="276"/>
      <c r="P1" s="6" t="s">
        <v>29</v>
      </c>
    </row>
    <row r="2" spans="2:16" ht="14.25" thickBot="1">
      <c r="B2" s="277"/>
      <c r="C2" s="278"/>
      <c r="P2" s="6"/>
    </row>
    <row r="3" spans="2:16" ht="17.25">
      <c r="B3" s="31" t="s">
        <v>30</v>
      </c>
      <c r="P3" s="6"/>
    </row>
    <row r="4" ht="14.25" thickBot="1"/>
    <row r="5" spans="2:16" ht="13.5">
      <c r="B5" s="296" t="s">
        <v>31</v>
      </c>
      <c r="C5" s="298" t="s">
        <v>32</v>
      </c>
      <c r="D5" s="298" t="s">
        <v>2</v>
      </c>
      <c r="E5" s="298" t="s">
        <v>33</v>
      </c>
      <c r="F5" s="298" t="s">
        <v>4</v>
      </c>
      <c r="G5" s="298" t="s">
        <v>5</v>
      </c>
      <c r="H5" s="298" t="s">
        <v>34</v>
      </c>
      <c r="I5" s="303" t="s">
        <v>35</v>
      </c>
      <c r="J5" s="300" t="s">
        <v>36</v>
      </c>
      <c r="K5" s="301"/>
      <c r="L5" s="301"/>
      <c r="M5" s="301"/>
      <c r="N5" s="301"/>
      <c r="O5" s="301"/>
      <c r="P5" s="302"/>
    </row>
    <row r="6" spans="2:16" ht="14.25" thickBot="1">
      <c r="B6" s="297"/>
      <c r="C6" s="299"/>
      <c r="D6" s="299"/>
      <c r="E6" s="299"/>
      <c r="F6" s="299"/>
      <c r="G6" s="299"/>
      <c r="H6" s="299"/>
      <c r="I6" s="304"/>
      <c r="J6" s="32" t="s">
        <v>31</v>
      </c>
      <c r="K6" s="33" t="s">
        <v>32</v>
      </c>
      <c r="L6" s="33" t="s">
        <v>2</v>
      </c>
      <c r="M6" s="33" t="s">
        <v>33</v>
      </c>
      <c r="N6" s="33" t="s">
        <v>4</v>
      </c>
      <c r="O6" s="34" t="s">
        <v>5</v>
      </c>
      <c r="P6" s="35" t="s">
        <v>23</v>
      </c>
    </row>
    <row r="7" spans="2:16" ht="14.25" thickTop="1">
      <c r="B7" s="36"/>
      <c r="C7" s="37"/>
      <c r="D7" s="38"/>
      <c r="E7" s="37"/>
      <c r="F7" s="37"/>
      <c r="G7" s="37"/>
      <c r="H7" s="37"/>
      <c r="I7" s="39"/>
      <c r="J7" s="40"/>
      <c r="K7" s="37"/>
      <c r="L7" s="37"/>
      <c r="M7" s="37"/>
      <c r="N7" s="37"/>
      <c r="O7" s="37"/>
      <c r="P7" s="41"/>
    </row>
    <row r="8" spans="2:16" ht="13.5">
      <c r="B8" s="226" t="s">
        <v>292</v>
      </c>
      <c r="C8" s="227" t="s">
        <v>315</v>
      </c>
      <c r="D8" s="228" t="s">
        <v>293</v>
      </c>
      <c r="E8" s="227">
        <v>3000</v>
      </c>
      <c r="F8" s="227">
        <v>2000</v>
      </c>
      <c r="G8" s="227">
        <v>6000000</v>
      </c>
      <c r="H8" s="227" t="s">
        <v>316</v>
      </c>
      <c r="I8" s="229" t="s">
        <v>282</v>
      </c>
      <c r="J8" s="230" t="s">
        <v>294</v>
      </c>
      <c r="K8" s="227" t="s">
        <v>308</v>
      </c>
      <c r="L8" s="227" t="s">
        <v>267</v>
      </c>
      <c r="M8" s="227">
        <v>700</v>
      </c>
      <c r="N8" s="227">
        <v>90</v>
      </c>
      <c r="O8" s="227">
        <v>63000</v>
      </c>
      <c r="P8" s="231" t="s">
        <v>279</v>
      </c>
    </row>
    <row r="9" spans="2:16" ht="13.5">
      <c r="B9" s="226"/>
      <c r="C9" s="227"/>
      <c r="D9" s="228"/>
      <c r="E9" s="227"/>
      <c r="F9" s="227"/>
      <c r="G9" s="227"/>
      <c r="H9" s="227"/>
      <c r="I9" s="229"/>
      <c r="J9" s="230" t="s">
        <v>294</v>
      </c>
      <c r="K9" s="227" t="s">
        <v>308</v>
      </c>
      <c r="L9" s="227" t="s">
        <v>267</v>
      </c>
      <c r="M9" s="227">
        <v>300</v>
      </c>
      <c r="N9" s="227">
        <v>90</v>
      </c>
      <c r="O9" s="227">
        <v>27000</v>
      </c>
      <c r="P9" s="231" t="s">
        <v>279</v>
      </c>
    </row>
    <row r="10" spans="2:16" ht="13.5">
      <c r="B10" s="226"/>
      <c r="C10" s="227"/>
      <c r="D10" s="228"/>
      <c r="E10" s="227"/>
      <c r="F10" s="227"/>
      <c r="G10" s="227"/>
      <c r="H10" s="227"/>
      <c r="I10" s="229"/>
      <c r="J10" s="230"/>
      <c r="K10" s="227"/>
      <c r="L10" s="227"/>
      <c r="M10" s="227"/>
      <c r="N10" s="227"/>
      <c r="O10" s="227"/>
      <c r="P10" s="231"/>
    </row>
    <row r="11" spans="2:16" ht="13.5">
      <c r="B11" s="226" t="s">
        <v>292</v>
      </c>
      <c r="C11" s="227" t="s">
        <v>317</v>
      </c>
      <c r="D11" s="228" t="s">
        <v>293</v>
      </c>
      <c r="E11" s="227">
        <v>5000</v>
      </c>
      <c r="F11" s="227">
        <v>2000</v>
      </c>
      <c r="G11" s="227">
        <v>10000000</v>
      </c>
      <c r="H11" s="227" t="s">
        <v>316</v>
      </c>
      <c r="I11" s="229" t="s">
        <v>285</v>
      </c>
      <c r="J11" s="230" t="s">
        <v>294</v>
      </c>
      <c r="K11" s="227" t="s">
        <v>308</v>
      </c>
      <c r="L11" s="227" t="s">
        <v>267</v>
      </c>
      <c r="M11" s="227">
        <v>500</v>
      </c>
      <c r="N11" s="227">
        <v>100</v>
      </c>
      <c r="O11" s="227">
        <v>50000</v>
      </c>
      <c r="P11" s="231" t="s">
        <v>279</v>
      </c>
    </row>
    <row r="12" spans="2:16" ht="13.5">
      <c r="B12" s="226"/>
      <c r="C12" s="227"/>
      <c r="D12" s="228"/>
      <c r="E12" s="227"/>
      <c r="F12" s="227"/>
      <c r="G12" s="227"/>
      <c r="H12" s="227"/>
      <c r="I12" s="229"/>
      <c r="J12" s="230" t="s">
        <v>294</v>
      </c>
      <c r="K12" s="227" t="s">
        <v>308</v>
      </c>
      <c r="L12" s="227" t="s">
        <v>267</v>
      </c>
      <c r="M12" s="227">
        <v>1000</v>
      </c>
      <c r="N12" s="227">
        <v>100</v>
      </c>
      <c r="O12" s="227">
        <v>100000</v>
      </c>
      <c r="P12" s="231" t="s">
        <v>279</v>
      </c>
    </row>
    <row r="13" spans="2:16" ht="13.5">
      <c r="B13" s="226"/>
      <c r="C13" s="227"/>
      <c r="D13" s="228"/>
      <c r="E13" s="227"/>
      <c r="F13" s="227"/>
      <c r="G13" s="227"/>
      <c r="H13" s="227"/>
      <c r="I13" s="229"/>
      <c r="J13" s="230"/>
      <c r="K13" s="227"/>
      <c r="L13" s="227"/>
      <c r="M13" s="227"/>
      <c r="N13" s="227"/>
      <c r="O13" s="227"/>
      <c r="P13" s="231"/>
    </row>
    <row r="14" spans="2:16" ht="13.5">
      <c r="B14" s="226" t="s">
        <v>295</v>
      </c>
      <c r="C14" s="227" t="s">
        <v>318</v>
      </c>
      <c r="D14" s="228" t="s">
        <v>296</v>
      </c>
      <c r="E14" s="227">
        <v>1</v>
      </c>
      <c r="F14" s="227" t="s">
        <v>298</v>
      </c>
      <c r="G14" s="227" t="s">
        <v>299</v>
      </c>
      <c r="H14" s="227" t="s">
        <v>297</v>
      </c>
      <c r="I14" s="229" t="s">
        <v>286</v>
      </c>
      <c r="J14" s="230" t="s">
        <v>278</v>
      </c>
      <c r="K14" s="227" t="s">
        <v>308</v>
      </c>
      <c r="L14" s="227" t="s">
        <v>267</v>
      </c>
      <c r="M14" s="227">
        <v>500</v>
      </c>
      <c r="N14" s="227">
        <v>110</v>
      </c>
      <c r="O14" s="227">
        <v>55000</v>
      </c>
      <c r="P14" s="231" t="s">
        <v>279</v>
      </c>
    </row>
    <row r="15" spans="2:16" ht="13.5">
      <c r="B15" s="226"/>
      <c r="C15" s="227"/>
      <c r="D15" s="228"/>
      <c r="E15" s="227"/>
      <c r="F15" s="227"/>
      <c r="G15" s="227"/>
      <c r="H15" s="227"/>
      <c r="I15" s="229"/>
      <c r="J15" s="230"/>
      <c r="K15" s="227"/>
      <c r="L15" s="227"/>
      <c r="M15" s="227"/>
      <c r="N15" s="227"/>
      <c r="O15" s="227"/>
      <c r="P15" s="231"/>
    </row>
    <row r="16" spans="2:16" ht="13.5">
      <c r="B16" s="226"/>
      <c r="C16" s="227"/>
      <c r="D16" s="228"/>
      <c r="E16" s="227"/>
      <c r="F16" s="227"/>
      <c r="G16" s="227"/>
      <c r="H16" s="227"/>
      <c r="I16" s="229"/>
      <c r="J16" s="230"/>
      <c r="K16" s="227"/>
      <c r="L16" s="227" t="s">
        <v>300</v>
      </c>
      <c r="M16" s="227">
        <v>3000</v>
      </c>
      <c r="N16" s="227"/>
      <c r="O16" s="227"/>
      <c r="P16" s="231"/>
    </row>
    <row r="17" spans="2:16" ht="13.5">
      <c r="B17" s="226"/>
      <c r="C17" s="227"/>
      <c r="D17" s="228"/>
      <c r="E17" s="227"/>
      <c r="F17" s="227"/>
      <c r="G17" s="227"/>
      <c r="H17" s="227"/>
      <c r="I17" s="229"/>
      <c r="J17" s="230"/>
      <c r="K17" s="227"/>
      <c r="L17" s="227"/>
      <c r="M17" s="227"/>
      <c r="N17" s="227"/>
      <c r="O17" s="227"/>
      <c r="P17" s="231"/>
    </row>
    <row r="18" spans="2:16" ht="13.5">
      <c r="B18" s="226"/>
      <c r="C18" s="227"/>
      <c r="D18" s="228"/>
      <c r="E18" s="227"/>
      <c r="F18" s="227"/>
      <c r="G18" s="227"/>
      <c r="H18" s="227"/>
      <c r="I18" s="229"/>
      <c r="J18" s="230"/>
      <c r="K18" s="227"/>
      <c r="L18" s="227"/>
      <c r="M18" s="227"/>
      <c r="N18" s="227"/>
      <c r="O18" s="227"/>
      <c r="P18" s="231"/>
    </row>
    <row r="19" spans="2:16" ht="13.5">
      <c r="B19" s="226"/>
      <c r="C19" s="227"/>
      <c r="D19" s="227"/>
      <c r="E19" s="227"/>
      <c r="F19" s="227"/>
      <c r="G19" s="227"/>
      <c r="H19" s="227"/>
      <c r="I19" s="229"/>
      <c r="J19" s="230"/>
      <c r="K19" s="227"/>
      <c r="L19" s="227"/>
      <c r="M19" s="227"/>
      <c r="N19" s="227"/>
      <c r="O19" s="227"/>
      <c r="P19" s="231"/>
    </row>
    <row r="20" spans="2:16" ht="13.5">
      <c r="B20" s="226"/>
      <c r="C20" s="227"/>
      <c r="D20" s="228"/>
      <c r="E20" s="227"/>
      <c r="F20" s="227"/>
      <c r="G20" s="227"/>
      <c r="H20" s="227"/>
      <c r="I20" s="229"/>
      <c r="J20" s="230"/>
      <c r="K20" s="227"/>
      <c r="L20" s="227"/>
      <c r="M20" s="227"/>
      <c r="N20" s="227"/>
      <c r="O20" s="227"/>
      <c r="P20" s="231"/>
    </row>
    <row r="21" spans="2:16" ht="13.5">
      <c r="B21" s="226"/>
      <c r="C21" s="227"/>
      <c r="D21" s="228"/>
      <c r="E21" s="227"/>
      <c r="F21" s="227"/>
      <c r="G21" s="227"/>
      <c r="H21" s="227"/>
      <c r="I21" s="229"/>
      <c r="J21" s="230"/>
      <c r="K21" s="227"/>
      <c r="L21" s="227"/>
      <c r="M21" s="227"/>
      <c r="N21" s="227"/>
      <c r="O21" s="227"/>
      <c r="P21" s="231"/>
    </row>
    <row r="22" spans="2:16" ht="13.5">
      <c r="B22" s="226"/>
      <c r="C22" s="227"/>
      <c r="D22" s="228"/>
      <c r="E22" s="227"/>
      <c r="F22" s="227"/>
      <c r="G22" s="227"/>
      <c r="H22" s="227"/>
      <c r="I22" s="229"/>
      <c r="J22" s="230"/>
      <c r="K22" s="227"/>
      <c r="L22" s="227"/>
      <c r="M22" s="227"/>
      <c r="N22" s="227"/>
      <c r="O22" s="227"/>
      <c r="P22" s="231"/>
    </row>
    <row r="23" spans="2:16" ht="13.5">
      <c r="B23" s="226"/>
      <c r="C23" s="227"/>
      <c r="D23" s="228"/>
      <c r="E23" s="227"/>
      <c r="F23" s="227"/>
      <c r="G23" s="227"/>
      <c r="H23" s="227"/>
      <c r="I23" s="229"/>
      <c r="J23" s="230"/>
      <c r="K23" s="227"/>
      <c r="L23" s="227"/>
      <c r="M23" s="227"/>
      <c r="N23" s="227"/>
      <c r="O23" s="227"/>
      <c r="P23" s="231"/>
    </row>
    <row r="24" spans="2:16" ht="13.5">
      <c r="B24" s="226"/>
      <c r="C24" s="227"/>
      <c r="D24" s="228"/>
      <c r="E24" s="227"/>
      <c r="F24" s="227"/>
      <c r="G24" s="227"/>
      <c r="H24" s="227"/>
      <c r="I24" s="229"/>
      <c r="J24" s="230"/>
      <c r="K24" s="227"/>
      <c r="L24" s="227"/>
      <c r="M24" s="227"/>
      <c r="N24" s="227"/>
      <c r="O24" s="227"/>
      <c r="P24" s="231"/>
    </row>
    <row r="25" spans="2:16" ht="13.5">
      <c r="B25" s="226"/>
      <c r="C25" s="227"/>
      <c r="D25" s="228"/>
      <c r="E25" s="227"/>
      <c r="F25" s="227"/>
      <c r="G25" s="227"/>
      <c r="H25" s="227"/>
      <c r="I25" s="229"/>
      <c r="J25" s="230"/>
      <c r="K25" s="227"/>
      <c r="L25" s="227"/>
      <c r="M25" s="227"/>
      <c r="N25" s="227"/>
      <c r="O25" s="227"/>
      <c r="P25" s="231"/>
    </row>
    <row r="26" spans="2:16" ht="13.5">
      <c r="B26" s="226"/>
      <c r="C26" s="227"/>
      <c r="D26" s="228"/>
      <c r="E26" s="227"/>
      <c r="F26" s="227"/>
      <c r="G26" s="227"/>
      <c r="H26" s="227"/>
      <c r="I26" s="229"/>
      <c r="J26" s="230"/>
      <c r="K26" s="227"/>
      <c r="L26" s="227"/>
      <c r="M26" s="227"/>
      <c r="N26" s="227"/>
      <c r="O26" s="227"/>
      <c r="P26" s="231"/>
    </row>
    <row r="27" spans="2:16" ht="13.5">
      <c r="B27" s="226"/>
      <c r="C27" s="227"/>
      <c r="D27" s="228"/>
      <c r="E27" s="227"/>
      <c r="F27" s="227"/>
      <c r="G27" s="227"/>
      <c r="H27" s="227"/>
      <c r="I27" s="229"/>
      <c r="J27" s="230"/>
      <c r="K27" s="227"/>
      <c r="L27" s="227"/>
      <c r="M27" s="227"/>
      <c r="N27" s="227"/>
      <c r="O27" s="227"/>
      <c r="P27" s="231"/>
    </row>
    <row r="28" spans="2:16" ht="13.5">
      <c r="B28" s="42"/>
      <c r="C28" s="43"/>
      <c r="D28" s="44"/>
      <c r="E28" s="43"/>
      <c r="F28" s="43"/>
      <c r="G28" s="43"/>
      <c r="H28" s="43"/>
      <c r="I28" s="45"/>
      <c r="J28" s="46"/>
      <c r="K28" s="43"/>
      <c r="L28" s="43"/>
      <c r="M28" s="43"/>
      <c r="N28" s="43"/>
      <c r="O28" s="43"/>
      <c r="P28" s="47"/>
    </row>
    <row r="29" spans="2:16" ht="13.5">
      <c r="B29" s="42"/>
      <c r="C29" s="43"/>
      <c r="D29" s="44"/>
      <c r="E29" s="43"/>
      <c r="F29" s="43"/>
      <c r="G29" s="43"/>
      <c r="H29" s="43"/>
      <c r="I29" s="45"/>
      <c r="J29" s="46"/>
      <c r="K29" s="43"/>
      <c r="L29" s="43"/>
      <c r="M29" s="43"/>
      <c r="N29" s="43"/>
      <c r="O29" s="43"/>
      <c r="P29" s="47"/>
    </row>
    <row r="30" spans="2:16" ht="13.5">
      <c r="B30" s="42"/>
      <c r="C30" s="43"/>
      <c r="D30" s="44"/>
      <c r="E30" s="43"/>
      <c r="F30" s="43"/>
      <c r="G30" s="43"/>
      <c r="H30" s="43"/>
      <c r="I30" s="45"/>
      <c r="J30" s="46"/>
      <c r="K30" s="43"/>
      <c r="L30" s="43"/>
      <c r="M30" s="43"/>
      <c r="N30" s="43"/>
      <c r="O30" s="43"/>
      <c r="P30" s="47"/>
    </row>
    <row r="31" spans="2:16" ht="13.5">
      <c r="B31" s="42"/>
      <c r="C31" s="43"/>
      <c r="D31" s="44"/>
      <c r="E31" s="43"/>
      <c r="F31" s="43"/>
      <c r="G31" s="43"/>
      <c r="H31" s="43"/>
      <c r="I31" s="45"/>
      <c r="J31" s="46"/>
      <c r="K31" s="43"/>
      <c r="L31" s="43"/>
      <c r="M31" s="43"/>
      <c r="N31" s="43"/>
      <c r="O31" s="43"/>
      <c r="P31" s="47"/>
    </row>
    <row r="32" spans="2:16" ht="13.5">
      <c r="B32" s="48"/>
      <c r="C32" s="49"/>
      <c r="D32" s="49"/>
      <c r="E32" s="43"/>
      <c r="F32" s="43"/>
      <c r="G32" s="43"/>
      <c r="H32" s="43"/>
      <c r="I32" s="45"/>
      <c r="J32" s="46"/>
      <c r="K32" s="43"/>
      <c r="L32" s="43"/>
      <c r="M32" s="43"/>
      <c r="N32" s="43"/>
      <c r="O32" s="43"/>
      <c r="P32" s="47"/>
    </row>
    <row r="33" spans="2:16" ht="13.5">
      <c r="B33" s="42"/>
      <c r="C33" s="43"/>
      <c r="D33" s="44"/>
      <c r="E33" s="43"/>
      <c r="F33" s="43"/>
      <c r="G33" s="43"/>
      <c r="H33" s="43"/>
      <c r="I33" s="45"/>
      <c r="J33" s="46"/>
      <c r="K33" s="43"/>
      <c r="L33" s="43"/>
      <c r="M33" s="43"/>
      <c r="N33" s="43"/>
      <c r="O33" s="43"/>
      <c r="P33" s="47"/>
    </row>
    <row r="34" spans="2:16" ht="14.25" thickBot="1">
      <c r="B34" s="50"/>
      <c r="C34" s="51"/>
      <c r="D34" s="52"/>
      <c r="E34" s="51"/>
      <c r="F34" s="51"/>
      <c r="G34" s="51"/>
      <c r="H34" s="51"/>
      <c r="I34" s="53"/>
      <c r="J34" s="54"/>
      <c r="K34" s="51"/>
      <c r="L34" s="51"/>
      <c r="M34" s="51"/>
      <c r="N34" s="51"/>
      <c r="O34" s="51"/>
      <c r="P34" s="55"/>
    </row>
  </sheetData>
  <sheetProtection/>
  <mergeCells count="10">
    <mergeCell ref="H5:H6"/>
    <mergeCell ref="I5:I6"/>
    <mergeCell ref="J5:P5"/>
    <mergeCell ref="B1:C2"/>
    <mergeCell ref="B5:B6"/>
    <mergeCell ref="C5:C6"/>
    <mergeCell ref="D5:D6"/>
    <mergeCell ref="E5:E6"/>
    <mergeCell ref="F5:F6"/>
    <mergeCell ref="G5:G6"/>
  </mergeCells>
  <printOptions/>
  <pageMargins left="0.5905511811023623" right="0.5905511811023623" top="0.7874015748031497" bottom="0.5905511811023623" header="0.5118110236220472" footer="0.5118110236220472"/>
  <pageSetup fitToHeight="1" fitToWidth="1" orientation="landscape" paperSize="9" scale="88" r:id="rId1"/>
</worksheet>
</file>

<file path=xl/worksheets/sheet12.xml><?xml version="1.0" encoding="utf-8"?>
<worksheet xmlns="http://schemas.openxmlformats.org/spreadsheetml/2006/main" xmlns:r="http://schemas.openxmlformats.org/officeDocument/2006/relationships">
  <sheetPr>
    <tabColor indexed="43"/>
  </sheetPr>
  <dimension ref="A1:Q51"/>
  <sheetViews>
    <sheetView view="pageBreakPreview" zoomScaleSheetLayoutView="100" zoomScalePageLayoutView="0" workbookViewId="0" topLeftCell="A1">
      <selection activeCell="A8" sqref="A8"/>
    </sheetView>
  </sheetViews>
  <sheetFormatPr defaultColWidth="9.140625" defaultRowHeight="15"/>
  <cols>
    <col min="1" max="1" width="13.57421875" style="125" customWidth="1"/>
    <col min="2" max="4" width="6.57421875" style="125" customWidth="1"/>
    <col min="5" max="5" width="7.8515625" style="125" customWidth="1"/>
    <col min="6" max="6" width="4.57421875" style="125" customWidth="1"/>
    <col min="7" max="7" width="6.57421875" style="125" customWidth="1"/>
    <col min="8" max="8" width="2.57421875" style="125" customWidth="1"/>
    <col min="9" max="9" width="5.57421875" style="125" customWidth="1"/>
    <col min="10" max="10" width="4.57421875" style="125" customWidth="1"/>
    <col min="11" max="11" width="5.57421875" style="125" customWidth="1"/>
    <col min="12" max="12" width="2.57421875" style="125" customWidth="1"/>
    <col min="13" max="13" width="5.57421875" style="125" customWidth="1"/>
    <col min="14" max="14" width="2.57421875" style="125" customWidth="1"/>
    <col min="15" max="15" width="6.57421875" style="125" customWidth="1"/>
    <col min="16" max="16" width="2.57421875" style="126" customWidth="1"/>
    <col min="17" max="17" width="7.7109375" style="126" customWidth="1"/>
    <col min="18" max="16384" width="9.00390625" style="126" customWidth="1"/>
  </cols>
  <sheetData>
    <row r="1" spans="15:17" ht="13.5" customHeight="1">
      <c r="O1" s="333" t="s">
        <v>141</v>
      </c>
      <c r="P1" s="333"/>
      <c r="Q1" s="333"/>
    </row>
    <row r="2" ht="13.5">
      <c r="A2" s="127" t="s">
        <v>142</v>
      </c>
    </row>
    <row r="3" ht="12" thickBot="1"/>
    <row r="4" spans="1:17" s="129" customFormat="1" ht="19.5" customHeight="1" thickBot="1">
      <c r="A4" s="128" t="s">
        <v>37</v>
      </c>
      <c r="B4" s="324"/>
      <c r="C4" s="334"/>
      <c r="D4" s="334"/>
      <c r="E4" s="335"/>
      <c r="F4" s="322" t="s">
        <v>38</v>
      </c>
      <c r="G4" s="323"/>
      <c r="H4" s="324"/>
      <c r="I4" s="325"/>
      <c r="J4" s="328" t="s">
        <v>39</v>
      </c>
      <c r="K4" s="323"/>
      <c r="L4" s="324"/>
      <c r="M4" s="325"/>
      <c r="N4" s="322" t="s">
        <v>40</v>
      </c>
      <c r="O4" s="323"/>
      <c r="P4" s="324"/>
      <c r="Q4" s="325"/>
    </row>
    <row r="5" spans="1:17" ht="15" customHeight="1">
      <c r="A5" s="311" t="s">
        <v>119</v>
      </c>
      <c r="B5" s="312"/>
      <c r="C5" s="312"/>
      <c r="D5" s="312"/>
      <c r="E5" s="312" t="s">
        <v>120</v>
      </c>
      <c r="F5" s="312"/>
      <c r="G5" s="312"/>
      <c r="H5" s="312"/>
      <c r="I5" s="312"/>
      <c r="J5" s="312"/>
      <c r="K5" s="312"/>
      <c r="L5" s="312"/>
      <c r="M5" s="312"/>
      <c r="N5" s="312"/>
      <c r="O5" s="312"/>
      <c r="P5" s="312"/>
      <c r="Q5" s="313"/>
    </row>
    <row r="6" spans="1:17" ht="15" customHeight="1">
      <c r="A6" s="314" t="s">
        <v>41</v>
      </c>
      <c r="B6" s="130" t="s">
        <v>1</v>
      </c>
      <c r="C6" s="130" t="s">
        <v>42</v>
      </c>
      <c r="D6" s="131" t="s">
        <v>43</v>
      </c>
      <c r="E6" s="329" t="s">
        <v>44</v>
      </c>
      <c r="F6" s="319" t="s">
        <v>140</v>
      </c>
      <c r="G6" s="319" t="s">
        <v>121</v>
      </c>
      <c r="H6" s="319" t="s">
        <v>45</v>
      </c>
      <c r="I6" s="319" t="s">
        <v>122</v>
      </c>
      <c r="J6" s="319" t="s">
        <v>123</v>
      </c>
      <c r="K6" s="310" t="s">
        <v>124</v>
      </c>
      <c r="L6" s="319" t="s">
        <v>51</v>
      </c>
      <c r="M6" s="310" t="s">
        <v>46</v>
      </c>
      <c r="N6" s="319" t="s">
        <v>47</v>
      </c>
      <c r="O6" s="332" t="s">
        <v>125</v>
      </c>
      <c r="P6" s="319" t="s">
        <v>126</v>
      </c>
      <c r="Q6" s="309" t="s">
        <v>127</v>
      </c>
    </row>
    <row r="7" spans="1:17" ht="11.25">
      <c r="A7" s="314"/>
      <c r="B7" s="134" t="s">
        <v>128</v>
      </c>
      <c r="C7" s="134" t="s">
        <v>129</v>
      </c>
      <c r="D7" s="135" t="s">
        <v>130</v>
      </c>
      <c r="E7" s="329"/>
      <c r="F7" s="319"/>
      <c r="G7" s="319"/>
      <c r="H7" s="319"/>
      <c r="I7" s="319"/>
      <c r="J7" s="319"/>
      <c r="K7" s="310"/>
      <c r="L7" s="319"/>
      <c r="M7" s="310"/>
      <c r="N7" s="319"/>
      <c r="O7" s="332"/>
      <c r="P7" s="319"/>
      <c r="Q7" s="309"/>
    </row>
    <row r="8" spans="1:17" ht="15" customHeight="1">
      <c r="A8" s="136"/>
      <c r="B8" s="137"/>
      <c r="C8" s="137"/>
      <c r="D8" s="138"/>
      <c r="E8" s="139"/>
      <c r="F8" s="132" t="s">
        <v>140</v>
      </c>
      <c r="G8" s="140"/>
      <c r="H8" s="132" t="s">
        <v>131</v>
      </c>
      <c r="I8" s="141"/>
      <c r="J8" s="132" t="s">
        <v>131</v>
      </c>
      <c r="K8" s="141"/>
      <c r="L8" s="132" t="s">
        <v>131</v>
      </c>
      <c r="M8" s="141"/>
      <c r="N8" s="132" t="s">
        <v>132</v>
      </c>
      <c r="O8" s="141"/>
      <c r="P8" s="132" t="s">
        <v>133</v>
      </c>
      <c r="Q8" s="117">
        <f>IF(E8="","",E8*(1+G8+I8+K8+M8)+O8)</f>
      </c>
    </row>
    <row r="9" spans="1:17" ht="15" customHeight="1">
      <c r="A9" s="136"/>
      <c r="B9" s="137"/>
      <c r="C9" s="137"/>
      <c r="D9" s="138"/>
      <c r="E9" s="139"/>
      <c r="F9" s="132" t="s">
        <v>140</v>
      </c>
      <c r="G9" s="140"/>
      <c r="H9" s="132" t="s">
        <v>131</v>
      </c>
      <c r="I9" s="141"/>
      <c r="J9" s="132" t="s">
        <v>131</v>
      </c>
      <c r="K9" s="141"/>
      <c r="L9" s="132" t="s">
        <v>131</v>
      </c>
      <c r="M9" s="141"/>
      <c r="N9" s="132" t="s">
        <v>132</v>
      </c>
      <c r="O9" s="141"/>
      <c r="P9" s="132" t="s">
        <v>133</v>
      </c>
      <c r="Q9" s="118">
        <f aca="true" t="shared" si="0" ref="Q9:Q15">IF(E9="","",E9*(1+G9+I9+K9+M9)+O9)</f>
      </c>
    </row>
    <row r="10" spans="1:17" ht="15" customHeight="1">
      <c r="A10" s="136"/>
      <c r="B10" s="137"/>
      <c r="C10" s="137"/>
      <c r="D10" s="138"/>
      <c r="E10" s="139"/>
      <c r="F10" s="132" t="s">
        <v>140</v>
      </c>
      <c r="G10" s="140"/>
      <c r="H10" s="132" t="s">
        <v>131</v>
      </c>
      <c r="I10" s="141"/>
      <c r="J10" s="132" t="s">
        <v>131</v>
      </c>
      <c r="K10" s="141"/>
      <c r="L10" s="132" t="s">
        <v>131</v>
      </c>
      <c r="M10" s="141"/>
      <c r="N10" s="132" t="s">
        <v>132</v>
      </c>
      <c r="O10" s="141"/>
      <c r="P10" s="132" t="s">
        <v>133</v>
      </c>
      <c r="Q10" s="118">
        <f t="shared" si="0"/>
      </c>
    </row>
    <row r="11" spans="1:17" ht="15" customHeight="1">
      <c r="A11" s="136"/>
      <c r="B11" s="137"/>
      <c r="C11" s="137"/>
      <c r="D11" s="138"/>
      <c r="E11" s="139"/>
      <c r="F11" s="132" t="s">
        <v>140</v>
      </c>
      <c r="G11" s="140"/>
      <c r="H11" s="132" t="s">
        <v>131</v>
      </c>
      <c r="I11" s="141"/>
      <c r="J11" s="132" t="s">
        <v>131</v>
      </c>
      <c r="K11" s="141"/>
      <c r="L11" s="132" t="s">
        <v>131</v>
      </c>
      <c r="M11" s="141"/>
      <c r="N11" s="132" t="s">
        <v>132</v>
      </c>
      <c r="O11" s="141"/>
      <c r="P11" s="132" t="s">
        <v>133</v>
      </c>
      <c r="Q11" s="118">
        <f t="shared" si="0"/>
      </c>
    </row>
    <row r="12" spans="1:17" ht="15" customHeight="1">
      <c r="A12" s="136"/>
      <c r="B12" s="137"/>
      <c r="C12" s="137"/>
      <c r="D12" s="138"/>
      <c r="E12" s="139"/>
      <c r="F12" s="132" t="s">
        <v>140</v>
      </c>
      <c r="G12" s="140"/>
      <c r="H12" s="132" t="s">
        <v>131</v>
      </c>
      <c r="I12" s="141"/>
      <c r="J12" s="132" t="s">
        <v>131</v>
      </c>
      <c r="K12" s="141"/>
      <c r="L12" s="132" t="s">
        <v>131</v>
      </c>
      <c r="M12" s="141"/>
      <c r="N12" s="132" t="s">
        <v>132</v>
      </c>
      <c r="O12" s="141"/>
      <c r="P12" s="132" t="s">
        <v>133</v>
      </c>
      <c r="Q12" s="118">
        <f t="shared" si="0"/>
      </c>
    </row>
    <row r="13" spans="1:17" ht="15" customHeight="1">
      <c r="A13" s="136"/>
      <c r="B13" s="137"/>
      <c r="C13" s="137"/>
      <c r="D13" s="138"/>
      <c r="E13" s="139"/>
      <c r="F13" s="132" t="s">
        <v>140</v>
      </c>
      <c r="G13" s="140"/>
      <c r="H13" s="132" t="s">
        <v>131</v>
      </c>
      <c r="I13" s="141"/>
      <c r="J13" s="132" t="s">
        <v>131</v>
      </c>
      <c r="K13" s="141"/>
      <c r="L13" s="132" t="s">
        <v>131</v>
      </c>
      <c r="M13" s="141"/>
      <c r="N13" s="132" t="s">
        <v>132</v>
      </c>
      <c r="O13" s="141"/>
      <c r="P13" s="132" t="s">
        <v>133</v>
      </c>
      <c r="Q13" s="118">
        <f t="shared" si="0"/>
      </c>
    </row>
    <row r="14" spans="1:17" ht="15" customHeight="1">
      <c r="A14" s="136"/>
      <c r="B14" s="137"/>
      <c r="C14" s="137"/>
      <c r="D14" s="138"/>
      <c r="E14" s="139"/>
      <c r="F14" s="132" t="s">
        <v>140</v>
      </c>
      <c r="G14" s="140"/>
      <c r="H14" s="132" t="s">
        <v>131</v>
      </c>
      <c r="I14" s="141"/>
      <c r="J14" s="132" t="s">
        <v>131</v>
      </c>
      <c r="K14" s="141"/>
      <c r="L14" s="132" t="s">
        <v>131</v>
      </c>
      <c r="M14" s="141"/>
      <c r="N14" s="132" t="s">
        <v>132</v>
      </c>
      <c r="O14" s="141"/>
      <c r="P14" s="132" t="s">
        <v>133</v>
      </c>
      <c r="Q14" s="118">
        <f t="shared" si="0"/>
      </c>
    </row>
    <row r="15" spans="1:17" ht="15" customHeight="1" thickBot="1">
      <c r="A15" s="142"/>
      <c r="B15" s="143"/>
      <c r="C15" s="143"/>
      <c r="D15" s="144"/>
      <c r="E15" s="145"/>
      <c r="F15" s="146" t="s">
        <v>140</v>
      </c>
      <c r="G15" s="147"/>
      <c r="H15" s="146" t="s">
        <v>131</v>
      </c>
      <c r="I15" s="148"/>
      <c r="J15" s="146" t="s">
        <v>131</v>
      </c>
      <c r="K15" s="148"/>
      <c r="L15" s="146" t="s">
        <v>131</v>
      </c>
      <c r="M15" s="148"/>
      <c r="N15" s="146" t="s">
        <v>132</v>
      </c>
      <c r="O15" s="148"/>
      <c r="P15" s="146" t="s">
        <v>133</v>
      </c>
      <c r="Q15" s="119">
        <f t="shared" si="0"/>
      </c>
    </row>
    <row r="16" spans="1:17" ht="15" customHeight="1">
      <c r="A16" s="149"/>
      <c r="B16" s="149"/>
      <c r="C16" s="149"/>
      <c r="D16" s="149"/>
      <c r="E16" s="149"/>
      <c r="F16" s="149"/>
      <c r="G16" s="149"/>
      <c r="H16" s="149"/>
      <c r="I16" s="149"/>
      <c r="J16" s="149"/>
      <c r="K16" s="149"/>
      <c r="L16" s="149"/>
      <c r="M16" s="149"/>
      <c r="N16" s="149"/>
      <c r="O16" s="149"/>
      <c r="P16" s="149"/>
      <c r="Q16" s="149"/>
    </row>
    <row r="17" spans="1:17" ht="15" customHeight="1">
      <c r="A17" s="149"/>
      <c r="B17" s="149"/>
      <c r="C17" s="149"/>
      <c r="D17" s="149"/>
      <c r="E17" s="149"/>
      <c r="F17" s="149"/>
      <c r="G17" s="149"/>
      <c r="H17" s="149"/>
      <c r="I17" s="149"/>
      <c r="J17" s="149"/>
      <c r="K17" s="149"/>
      <c r="L17" s="149"/>
      <c r="M17" s="149"/>
      <c r="N17" s="149"/>
      <c r="O17" s="149"/>
      <c r="P17" s="149"/>
      <c r="Q17" s="149"/>
    </row>
    <row r="18" spans="1:17" ht="15" customHeight="1">
      <c r="A18" s="149"/>
      <c r="B18" s="149"/>
      <c r="C18" s="149"/>
      <c r="D18" s="149"/>
      <c r="E18" s="149"/>
      <c r="F18" s="149"/>
      <c r="G18" s="149"/>
      <c r="H18" s="149"/>
      <c r="I18" s="149"/>
      <c r="J18" s="149"/>
      <c r="K18" s="149"/>
      <c r="L18" s="149"/>
      <c r="M18" s="149"/>
      <c r="N18" s="149"/>
      <c r="O18" s="149"/>
      <c r="P18" s="149"/>
      <c r="Q18" s="149"/>
    </row>
    <row r="20" ht="13.5">
      <c r="A20" s="127" t="s">
        <v>143</v>
      </c>
    </row>
    <row r="21" ht="12" thickBot="1"/>
    <row r="22" spans="1:17" s="129" customFormat="1" ht="19.5" customHeight="1" thickBot="1">
      <c r="A22" s="128" t="s">
        <v>37</v>
      </c>
      <c r="B22" s="324"/>
      <c r="C22" s="327"/>
      <c r="D22" s="327"/>
      <c r="E22" s="325"/>
      <c r="F22" s="322" t="s">
        <v>38</v>
      </c>
      <c r="G22" s="323"/>
      <c r="H22" s="330"/>
      <c r="I22" s="331"/>
      <c r="J22" s="328" t="s">
        <v>39</v>
      </c>
      <c r="K22" s="323"/>
      <c r="L22" s="330"/>
      <c r="M22" s="324"/>
      <c r="N22" s="322" t="s">
        <v>40</v>
      </c>
      <c r="O22" s="323"/>
      <c r="P22" s="330"/>
      <c r="Q22" s="331"/>
    </row>
    <row r="23" spans="1:17" ht="15" customHeight="1">
      <c r="A23" s="311" t="s">
        <v>119</v>
      </c>
      <c r="B23" s="312"/>
      <c r="C23" s="312"/>
      <c r="D23" s="312"/>
      <c r="E23" s="312" t="s">
        <v>120</v>
      </c>
      <c r="F23" s="312"/>
      <c r="G23" s="312"/>
      <c r="H23" s="312"/>
      <c r="I23" s="312"/>
      <c r="J23" s="312"/>
      <c r="K23" s="312"/>
      <c r="L23" s="312"/>
      <c r="M23" s="312"/>
      <c r="N23" s="312"/>
      <c r="O23" s="312"/>
      <c r="P23" s="312"/>
      <c r="Q23" s="313"/>
    </row>
    <row r="24" spans="1:17" ht="15" customHeight="1">
      <c r="A24" s="314" t="s">
        <v>41</v>
      </c>
      <c r="B24" s="130" t="s">
        <v>1</v>
      </c>
      <c r="C24" s="130" t="s">
        <v>42</v>
      </c>
      <c r="D24" s="131" t="s">
        <v>43</v>
      </c>
      <c r="E24" s="329" t="s">
        <v>44</v>
      </c>
      <c r="F24" s="319" t="s">
        <v>140</v>
      </c>
      <c r="G24" s="319" t="s">
        <v>121</v>
      </c>
      <c r="H24" s="319" t="s">
        <v>45</v>
      </c>
      <c r="I24" s="319" t="s">
        <v>122</v>
      </c>
      <c r="J24" s="319" t="s">
        <v>123</v>
      </c>
      <c r="K24" s="310" t="s">
        <v>124</v>
      </c>
      <c r="L24" s="319" t="s">
        <v>51</v>
      </c>
      <c r="M24" s="310" t="s">
        <v>46</v>
      </c>
      <c r="N24" s="319" t="s">
        <v>47</v>
      </c>
      <c r="O24" s="332" t="s">
        <v>125</v>
      </c>
      <c r="P24" s="319" t="s">
        <v>126</v>
      </c>
      <c r="Q24" s="309" t="s">
        <v>127</v>
      </c>
    </row>
    <row r="25" spans="1:17" ht="11.25">
      <c r="A25" s="314"/>
      <c r="B25" s="134" t="s">
        <v>128</v>
      </c>
      <c r="C25" s="134" t="s">
        <v>129</v>
      </c>
      <c r="D25" s="135" t="s">
        <v>130</v>
      </c>
      <c r="E25" s="329"/>
      <c r="F25" s="319"/>
      <c r="G25" s="319"/>
      <c r="H25" s="319"/>
      <c r="I25" s="319"/>
      <c r="J25" s="319"/>
      <c r="K25" s="310"/>
      <c r="L25" s="319"/>
      <c r="M25" s="310"/>
      <c r="N25" s="319"/>
      <c r="O25" s="332"/>
      <c r="P25" s="319"/>
      <c r="Q25" s="309"/>
    </row>
    <row r="26" spans="1:17" ht="15" customHeight="1">
      <c r="A26" s="136"/>
      <c r="B26" s="137"/>
      <c r="C26" s="137"/>
      <c r="D26" s="138"/>
      <c r="E26" s="139"/>
      <c r="F26" s="132" t="s">
        <v>140</v>
      </c>
      <c r="G26" s="140"/>
      <c r="H26" s="132" t="s">
        <v>131</v>
      </c>
      <c r="I26" s="141"/>
      <c r="J26" s="132" t="s">
        <v>131</v>
      </c>
      <c r="K26" s="141"/>
      <c r="L26" s="132" t="s">
        <v>131</v>
      </c>
      <c r="M26" s="141"/>
      <c r="N26" s="132" t="s">
        <v>132</v>
      </c>
      <c r="O26" s="141"/>
      <c r="P26" s="132" t="s">
        <v>133</v>
      </c>
      <c r="Q26" s="120">
        <f>IF(E26="","",E26*(1+G26+I26+K26+M26)+O26)</f>
      </c>
    </row>
    <row r="27" spans="1:17" ht="15" customHeight="1">
      <c r="A27" s="136"/>
      <c r="B27" s="137"/>
      <c r="C27" s="137"/>
      <c r="D27" s="138"/>
      <c r="E27" s="139"/>
      <c r="F27" s="132" t="s">
        <v>140</v>
      </c>
      <c r="G27" s="140"/>
      <c r="H27" s="132" t="s">
        <v>131</v>
      </c>
      <c r="I27" s="141"/>
      <c r="J27" s="132" t="s">
        <v>131</v>
      </c>
      <c r="K27" s="141"/>
      <c r="L27" s="132" t="s">
        <v>131</v>
      </c>
      <c r="M27" s="141"/>
      <c r="N27" s="132" t="s">
        <v>132</v>
      </c>
      <c r="O27" s="141"/>
      <c r="P27" s="132" t="s">
        <v>133</v>
      </c>
      <c r="Q27" s="121">
        <f aca="true" t="shared" si="1" ref="Q27:Q33">IF(E27="","",E27*(1+G27+I27+K27+M27)+O27)</f>
      </c>
    </row>
    <row r="28" spans="1:17" ht="15" customHeight="1">
      <c r="A28" s="136"/>
      <c r="B28" s="137"/>
      <c r="C28" s="137"/>
      <c r="D28" s="138"/>
      <c r="E28" s="139"/>
      <c r="F28" s="132" t="s">
        <v>140</v>
      </c>
      <c r="G28" s="140"/>
      <c r="H28" s="132" t="s">
        <v>131</v>
      </c>
      <c r="I28" s="141"/>
      <c r="J28" s="132" t="s">
        <v>131</v>
      </c>
      <c r="K28" s="141"/>
      <c r="L28" s="132" t="s">
        <v>131</v>
      </c>
      <c r="M28" s="141"/>
      <c r="N28" s="132" t="s">
        <v>132</v>
      </c>
      <c r="O28" s="141"/>
      <c r="P28" s="132" t="s">
        <v>133</v>
      </c>
      <c r="Q28" s="121">
        <f t="shared" si="1"/>
      </c>
    </row>
    <row r="29" spans="1:17" ht="15" customHeight="1">
      <c r="A29" s="136"/>
      <c r="B29" s="137"/>
      <c r="C29" s="137"/>
      <c r="D29" s="138"/>
      <c r="E29" s="139"/>
      <c r="F29" s="132" t="s">
        <v>140</v>
      </c>
      <c r="G29" s="140"/>
      <c r="H29" s="132" t="s">
        <v>131</v>
      </c>
      <c r="I29" s="141"/>
      <c r="J29" s="132" t="s">
        <v>131</v>
      </c>
      <c r="K29" s="141"/>
      <c r="L29" s="132" t="s">
        <v>131</v>
      </c>
      <c r="M29" s="141"/>
      <c r="N29" s="132" t="s">
        <v>132</v>
      </c>
      <c r="O29" s="141"/>
      <c r="P29" s="132" t="s">
        <v>133</v>
      </c>
      <c r="Q29" s="121">
        <f t="shared" si="1"/>
      </c>
    </row>
    <row r="30" spans="1:17" ht="15" customHeight="1">
      <c r="A30" s="136"/>
      <c r="B30" s="137"/>
      <c r="C30" s="137"/>
      <c r="D30" s="138"/>
      <c r="E30" s="139"/>
      <c r="F30" s="132" t="s">
        <v>140</v>
      </c>
      <c r="G30" s="140"/>
      <c r="H30" s="132" t="s">
        <v>131</v>
      </c>
      <c r="I30" s="141"/>
      <c r="J30" s="132" t="s">
        <v>131</v>
      </c>
      <c r="K30" s="141"/>
      <c r="L30" s="132" t="s">
        <v>131</v>
      </c>
      <c r="M30" s="141"/>
      <c r="N30" s="132" t="s">
        <v>132</v>
      </c>
      <c r="O30" s="141"/>
      <c r="P30" s="132" t="s">
        <v>133</v>
      </c>
      <c r="Q30" s="121">
        <f t="shared" si="1"/>
      </c>
    </row>
    <row r="31" spans="1:17" ht="15" customHeight="1">
      <c r="A31" s="136"/>
      <c r="B31" s="137"/>
      <c r="C31" s="137"/>
      <c r="D31" s="138"/>
      <c r="E31" s="139"/>
      <c r="F31" s="132" t="s">
        <v>140</v>
      </c>
      <c r="G31" s="140"/>
      <c r="H31" s="132" t="s">
        <v>131</v>
      </c>
      <c r="I31" s="141"/>
      <c r="J31" s="132" t="s">
        <v>131</v>
      </c>
      <c r="K31" s="141"/>
      <c r="L31" s="132" t="s">
        <v>131</v>
      </c>
      <c r="M31" s="141"/>
      <c r="N31" s="132" t="s">
        <v>132</v>
      </c>
      <c r="O31" s="141"/>
      <c r="P31" s="132" t="s">
        <v>133</v>
      </c>
      <c r="Q31" s="121">
        <f t="shared" si="1"/>
      </c>
    </row>
    <row r="32" spans="1:17" ht="15" customHeight="1">
      <c r="A32" s="136"/>
      <c r="B32" s="137"/>
      <c r="C32" s="137"/>
      <c r="D32" s="138"/>
      <c r="E32" s="139"/>
      <c r="F32" s="132" t="s">
        <v>140</v>
      </c>
      <c r="G32" s="140"/>
      <c r="H32" s="132" t="s">
        <v>131</v>
      </c>
      <c r="I32" s="141"/>
      <c r="J32" s="132" t="s">
        <v>131</v>
      </c>
      <c r="K32" s="141"/>
      <c r="L32" s="132" t="s">
        <v>131</v>
      </c>
      <c r="M32" s="141"/>
      <c r="N32" s="132" t="s">
        <v>132</v>
      </c>
      <c r="O32" s="141"/>
      <c r="P32" s="132" t="s">
        <v>133</v>
      </c>
      <c r="Q32" s="121">
        <f t="shared" si="1"/>
      </c>
    </row>
    <row r="33" spans="1:17" ht="15" customHeight="1" thickBot="1">
      <c r="A33" s="142"/>
      <c r="B33" s="143"/>
      <c r="C33" s="143"/>
      <c r="D33" s="144"/>
      <c r="E33" s="145"/>
      <c r="F33" s="146" t="s">
        <v>140</v>
      </c>
      <c r="G33" s="147"/>
      <c r="H33" s="146" t="s">
        <v>131</v>
      </c>
      <c r="I33" s="148"/>
      <c r="J33" s="146" t="s">
        <v>131</v>
      </c>
      <c r="K33" s="148"/>
      <c r="L33" s="146" t="s">
        <v>131</v>
      </c>
      <c r="M33" s="148"/>
      <c r="N33" s="146" t="s">
        <v>132</v>
      </c>
      <c r="O33" s="148"/>
      <c r="P33" s="146" t="s">
        <v>133</v>
      </c>
      <c r="Q33" s="122">
        <f t="shared" si="1"/>
      </c>
    </row>
    <row r="38" ht="13.5">
      <c r="A38" s="127" t="s">
        <v>144</v>
      </c>
    </row>
    <row r="39" ht="12" thickBot="1"/>
    <row r="40" spans="1:17" s="129" customFormat="1" ht="19.5" customHeight="1" thickBot="1">
      <c r="A40" s="128" t="s">
        <v>48</v>
      </c>
      <c r="B40" s="324"/>
      <c r="C40" s="327"/>
      <c r="D40" s="327"/>
      <c r="E40" s="325"/>
      <c r="F40" s="322" t="s">
        <v>38</v>
      </c>
      <c r="G40" s="323"/>
      <c r="H40" s="324"/>
      <c r="I40" s="325"/>
      <c r="J40" s="328" t="s">
        <v>39</v>
      </c>
      <c r="K40" s="323"/>
      <c r="L40" s="324"/>
      <c r="M40" s="325"/>
      <c r="N40" s="322" t="s">
        <v>40</v>
      </c>
      <c r="O40" s="323"/>
      <c r="P40" s="324"/>
      <c r="Q40" s="325"/>
    </row>
    <row r="41" spans="1:17" ht="15" customHeight="1">
      <c r="A41" s="311" t="s">
        <v>119</v>
      </c>
      <c r="B41" s="312"/>
      <c r="C41" s="312"/>
      <c r="D41" s="312"/>
      <c r="E41" s="312" t="s">
        <v>120</v>
      </c>
      <c r="F41" s="312"/>
      <c r="G41" s="312"/>
      <c r="H41" s="312"/>
      <c r="I41" s="312"/>
      <c r="J41" s="312"/>
      <c r="K41" s="312"/>
      <c r="L41" s="312"/>
      <c r="M41" s="312"/>
      <c r="N41" s="312"/>
      <c r="O41" s="312"/>
      <c r="P41" s="312"/>
      <c r="Q41" s="313"/>
    </row>
    <row r="42" spans="1:17" ht="15" customHeight="1">
      <c r="A42" s="314" t="s">
        <v>41</v>
      </c>
      <c r="B42" s="130" t="s">
        <v>1</v>
      </c>
      <c r="C42" s="130" t="s">
        <v>42</v>
      </c>
      <c r="D42" s="131" t="s">
        <v>134</v>
      </c>
      <c r="E42" s="315" t="s">
        <v>135</v>
      </c>
      <c r="F42" s="316"/>
      <c r="G42" s="319" t="s">
        <v>49</v>
      </c>
      <c r="H42" s="319" t="s">
        <v>50</v>
      </c>
      <c r="I42" s="320" t="s">
        <v>136</v>
      </c>
      <c r="J42" s="319" t="s">
        <v>140</v>
      </c>
      <c r="K42" s="310" t="s">
        <v>124</v>
      </c>
      <c r="L42" s="319" t="s">
        <v>51</v>
      </c>
      <c r="M42" s="310" t="s">
        <v>46</v>
      </c>
      <c r="N42" s="319" t="s">
        <v>47</v>
      </c>
      <c r="O42" s="326" t="s">
        <v>137</v>
      </c>
      <c r="P42" s="319" t="s">
        <v>133</v>
      </c>
      <c r="Q42" s="309" t="s">
        <v>127</v>
      </c>
    </row>
    <row r="43" spans="1:17" ht="11.25">
      <c r="A43" s="314"/>
      <c r="B43" s="134" t="s">
        <v>128</v>
      </c>
      <c r="C43" s="134" t="s">
        <v>129</v>
      </c>
      <c r="D43" s="135" t="s">
        <v>138</v>
      </c>
      <c r="E43" s="317"/>
      <c r="F43" s="318"/>
      <c r="G43" s="319"/>
      <c r="H43" s="319"/>
      <c r="I43" s="321"/>
      <c r="J43" s="319"/>
      <c r="K43" s="310"/>
      <c r="L43" s="319"/>
      <c r="M43" s="310"/>
      <c r="N43" s="319"/>
      <c r="O43" s="326"/>
      <c r="P43" s="319"/>
      <c r="Q43" s="309"/>
    </row>
    <row r="44" spans="1:17" ht="15" customHeight="1">
      <c r="A44" s="136"/>
      <c r="B44" s="137"/>
      <c r="C44" s="137"/>
      <c r="D44" s="150"/>
      <c r="E44" s="307"/>
      <c r="F44" s="308"/>
      <c r="G44" s="151"/>
      <c r="H44" s="132" t="s">
        <v>139</v>
      </c>
      <c r="I44" s="152"/>
      <c r="J44" s="132" t="s">
        <v>140</v>
      </c>
      <c r="K44" s="152"/>
      <c r="L44" s="133" t="s">
        <v>131</v>
      </c>
      <c r="M44" s="152"/>
      <c r="N44" s="133" t="s">
        <v>132</v>
      </c>
      <c r="O44" s="152"/>
      <c r="P44" s="123" t="s">
        <v>133</v>
      </c>
      <c r="Q44" s="120">
        <f>IF(G44="","",G44*I44*(1+K44+M44)+O44)</f>
      </c>
    </row>
    <row r="45" spans="1:17" ht="15" customHeight="1">
      <c r="A45" s="136"/>
      <c r="B45" s="137"/>
      <c r="C45" s="137"/>
      <c r="D45" s="150"/>
      <c r="E45" s="307"/>
      <c r="F45" s="308"/>
      <c r="G45" s="151"/>
      <c r="H45" s="132" t="s">
        <v>139</v>
      </c>
      <c r="I45" s="152"/>
      <c r="J45" s="132" t="s">
        <v>140</v>
      </c>
      <c r="K45" s="152"/>
      <c r="L45" s="133" t="s">
        <v>131</v>
      </c>
      <c r="M45" s="152"/>
      <c r="N45" s="133" t="s">
        <v>132</v>
      </c>
      <c r="O45" s="152"/>
      <c r="P45" s="123" t="s">
        <v>133</v>
      </c>
      <c r="Q45" s="121">
        <f aca="true" t="shared" si="2" ref="Q45:Q51">IF(G45="","",G45*I45*(1+K45+M45)+O45)</f>
      </c>
    </row>
    <row r="46" spans="1:17" ht="15" customHeight="1">
      <c r="A46" s="136"/>
      <c r="B46" s="137"/>
      <c r="C46" s="137"/>
      <c r="D46" s="150"/>
      <c r="E46" s="307"/>
      <c r="F46" s="308"/>
      <c r="G46" s="151"/>
      <c r="H46" s="132" t="s">
        <v>139</v>
      </c>
      <c r="I46" s="152"/>
      <c r="J46" s="132" t="s">
        <v>140</v>
      </c>
      <c r="K46" s="152"/>
      <c r="L46" s="133" t="s">
        <v>131</v>
      </c>
      <c r="M46" s="152"/>
      <c r="N46" s="133" t="s">
        <v>132</v>
      </c>
      <c r="O46" s="152"/>
      <c r="P46" s="123" t="s">
        <v>133</v>
      </c>
      <c r="Q46" s="121">
        <f t="shared" si="2"/>
      </c>
    </row>
    <row r="47" spans="1:17" ht="15" customHeight="1">
      <c r="A47" s="136"/>
      <c r="B47" s="137"/>
      <c r="C47" s="137"/>
      <c r="D47" s="150"/>
      <c r="E47" s="307"/>
      <c r="F47" s="308"/>
      <c r="G47" s="151"/>
      <c r="H47" s="132" t="s">
        <v>139</v>
      </c>
      <c r="I47" s="152"/>
      <c r="J47" s="132" t="s">
        <v>140</v>
      </c>
      <c r="K47" s="152"/>
      <c r="L47" s="133" t="s">
        <v>131</v>
      </c>
      <c r="M47" s="152"/>
      <c r="N47" s="133" t="s">
        <v>132</v>
      </c>
      <c r="O47" s="152"/>
      <c r="P47" s="123" t="s">
        <v>133</v>
      </c>
      <c r="Q47" s="121">
        <f t="shared" si="2"/>
      </c>
    </row>
    <row r="48" spans="1:17" ht="15" customHeight="1">
      <c r="A48" s="136"/>
      <c r="B48" s="137"/>
      <c r="C48" s="137"/>
      <c r="D48" s="150"/>
      <c r="E48" s="307"/>
      <c r="F48" s="308"/>
      <c r="G48" s="151"/>
      <c r="H48" s="132" t="s">
        <v>139</v>
      </c>
      <c r="I48" s="152"/>
      <c r="J48" s="132" t="s">
        <v>140</v>
      </c>
      <c r="K48" s="152"/>
      <c r="L48" s="133" t="s">
        <v>131</v>
      </c>
      <c r="M48" s="152"/>
      <c r="N48" s="133" t="s">
        <v>132</v>
      </c>
      <c r="O48" s="152"/>
      <c r="P48" s="123" t="s">
        <v>133</v>
      </c>
      <c r="Q48" s="121">
        <f t="shared" si="2"/>
      </c>
    </row>
    <row r="49" spans="1:17" ht="15" customHeight="1">
      <c r="A49" s="136"/>
      <c r="B49" s="137"/>
      <c r="C49" s="137"/>
      <c r="D49" s="150"/>
      <c r="E49" s="307"/>
      <c r="F49" s="308"/>
      <c r="G49" s="151"/>
      <c r="H49" s="132" t="s">
        <v>139</v>
      </c>
      <c r="I49" s="152"/>
      <c r="J49" s="132" t="s">
        <v>140</v>
      </c>
      <c r="K49" s="152"/>
      <c r="L49" s="133" t="s">
        <v>131</v>
      </c>
      <c r="M49" s="152"/>
      <c r="N49" s="133" t="s">
        <v>132</v>
      </c>
      <c r="O49" s="152"/>
      <c r="P49" s="123" t="s">
        <v>133</v>
      </c>
      <c r="Q49" s="121">
        <f t="shared" si="2"/>
      </c>
    </row>
    <row r="50" spans="1:17" ht="15" customHeight="1">
      <c r="A50" s="136"/>
      <c r="B50" s="137"/>
      <c r="C50" s="137"/>
      <c r="D50" s="150"/>
      <c r="E50" s="307"/>
      <c r="F50" s="308"/>
      <c r="G50" s="151"/>
      <c r="H50" s="132" t="s">
        <v>139</v>
      </c>
      <c r="I50" s="152"/>
      <c r="J50" s="132" t="s">
        <v>140</v>
      </c>
      <c r="K50" s="152"/>
      <c r="L50" s="133" t="s">
        <v>131</v>
      </c>
      <c r="M50" s="152"/>
      <c r="N50" s="133" t="s">
        <v>132</v>
      </c>
      <c r="O50" s="152"/>
      <c r="P50" s="123" t="s">
        <v>133</v>
      </c>
      <c r="Q50" s="121">
        <f t="shared" si="2"/>
      </c>
    </row>
    <row r="51" spans="1:17" ht="15" customHeight="1" thickBot="1">
      <c r="A51" s="142"/>
      <c r="B51" s="143"/>
      <c r="C51" s="143"/>
      <c r="D51" s="153"/>
      <c r="E51" s="305"/>
      <c r="F51" s="306"/>
      <c r="G51" s="154"/>
      <c r="H51" s="146" t="s">
        <v>139</v>
      </c>
      <c r="I51" s="155"/>
      <c r="J51" s="146" t="s">
        <v>140</v>
      </c>
      <c r="K51" s="155"/>
      <c r="L51" s="156" t="s">
        <v>131</v>
      </c>
      <c r="M51" s="155"/>
      <c r="N51" s="156" t="s">
        <v>132</v>
      </c>
      <c r="O51" s="155"/>
      <c r="P51" s="124" t="s">
        <v>133</v>
      </c>
      <c r="Q51" s="122">
        <f t="shared" si="2"/>
      </c>
    </row>
  </sheetData>
  <sheetProtection/>
  <mergeCells count="77">
    <mergeCell ref="H6:H7"/>
    <mergeCell ref="I6:I7"/>
    <mergeCell ref="J6:J7"/>
    <mergeCell ref="K6:K7"/>
    <mergeCell ref="B4:E4"/>
    <mergeCell ref="A5:D5"/>
    <mergeCell ref="E5:Q5"/>
    <mergeCell ref="A6:A7"/>
    <mergeCell ref="E6:E7"/>
    <mergeCell ref="F6:F7"/>
    <mergeCell ref="G6:G7"/>
    <mergeCell ref="L6:L7"/>
    <mergeCell ref="M6:M7"/>
    <mergeCell ref="N6:N7"/>
    <mergeCell ref="O1:Q1"/>
    <mergeCell ref="F4:G4"/>
    <mergeCell ref="H4:I4"/>
    <mergeCell ref="J4:K4"/>
    <mergeCell ref="L4:M4"/>
    <mergeCell ref="N4:O4"/>
    <mergeCell ref="P4:Q4"/>
    <mergeCell ref="Q6:Q7"/>
    <mergeCell ref="L22:M22"/>
    <mergeCell ref="N22:O22"/>
    <mergeCell ref="P22:Q22"/>
    <mergeCell ref="N24:N25"/>
    <mergeCell ref="O24:O25"/>
    <mergeCell ref="O6:O7"/>
    <mergeCell ref="P6:P7"/>
    <mergeCell ref="G24:G25"/>
    <mergeCell ref="H24:H25"/>
    <mergeCell ref="I24:I25"/>
    <mergeCell ref="P24:P25"/>
    <mergeCell ref="Q24:Q25"/>
    <mergeCell ref="B22:E22"/>
    <mergeCell ref="F22:G22"/>
    <mergeCell ref="H22:I22"/>
    <mergeCell ref="J22:K22"/>
    <mergeCell ref="J24:J25"/>
    <mergeCell ref="B40:E40"/>
    <mergeCell ref="H40:I40"/>
    <mergeCell ref="J40:K40"/>
    <mergeCell ref="L40:M40"/>
    <mergeCell ref="F40:G40"/>
    <mergeCell ref="A23:D23"/>
    <mergeCell ref="E23:Q23"/>
    <mergeCell ref="A24:A25"/>
    <mergeCell ref="E24:E25"/>
    <mergeCell ref="F24:F25"/>
    <mergeCell ref="N40:O40"/>
    <mergeCell ref="P40:Q40"/>
    <mergeCell ref="L24:L25"/>
    <mergeCell ref="M24:M25"/>
    <mergeCell ref="K24:K25"/>
    <mergeCell ref="N42:N43"/>
    <mergeCell ref="O42:O43"/>
    <mergeCell ref="P42:P43"/>
    <mergeCell ref="A41:D41"/>
    <mergeCell ref="E41:Q41"/>
    <mergeCell ref="A42:A43"/>
    <mergeCell ref="E42:F43"/>
    <mergeCell ref="G42:G43"/>
    <mergeCell ref="H42:H43"/>
    <mergeCell ref="I42:I43"/>
    <mergeCell ref="J42:J43"/>
    <mergeCell ref="K42:K43"/>
    <mergeCell ref="L42:L43"/>
    <mergeCell ref="E51:F51"/>
    <mergeCell ref="E47:F47"/>
    <mergeCell ref="E48:F48"/>
    <mergeCell ref="E49:F49"/>
    <mergeCell ref="E50:F50"/>
    <mergeCell ref="Q42:Q43"/>
    <mergeCell ref="E44:F44"/>
    <mergeCell ref="E45:F45"/>
    <mergeCell ref="E46:F46"/>
    <mergeCell ref="M42:M43"/>
  </mergeCells>
  <printOptions/>
  <pageMargins left="0.5905511811023623" right="0.3937007874015748" top="0.7874015748031497" bottom="0.5905511811023623" header="0.5118110236220472" footer="0.5118110236220472"/>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tabColor indexed="43"/>
  </sheetPr>
  <dimension ref="A1:Q51"/>
  <sheetViews>
    <sheetView view="pageBreakPreview" zoomScaleSheetLayoutView="100" zoomScalePageLayoutView="0" workbookViewId="0" topLeftCell="A1">
      <selection activeCell="O45" sqref="O45"/>
    </sheetView>
  </sheetViews>
  <sheetFormatPr defaultColWidth="9.140625" defaultRowHeight="15"/>
  <cols>
    <col min="1" max="1" width="13.57421875" style="125" customWidth="1"/>
    <col min="2" max="4" width="6.57421875" style="125" customWidth="1"/>
    <col min="5" max="5" width="7.8515625" style="125" customWidth="1"/>
    <col min="6" max="6" width="4.57421875" style="125" customWidth="1"/>
    <col min="7" max="7" width="6.57421875" style="125" customWidth="1"/>
    <col min="8" max="8" width="2.57421875" style="125" customWidth="1"/>
    <col min="9" max="9" width="5.57421875" style="125" customWidth="1"/>
    <col min="10" max="10" width="4.57421875" style="125" customWidth="1"/>
    <col min="11" max="11" width="5.57421875" style="125" customWidth="1"/>
    <col min="12" max="12" width="2.57421875" style="125" customWidth="1"/>
    <col min="13" max="13" width="5.57421875" style="125" customWidth="1"/>
    <col min="14" max="14" width="2.57421875" style="125" customWidth="1"/>
    <col min="15" max="15" width="6.57421875" style="125" customWidth="1"/>
    <col min="16" max="16" width="2.57421875" style="126" customWidth="1"/>
    <col min="17" max="17" width="7.7109375" style="126" customWidth="1"/>
    <col min="18" max="16384" width="9.00390625" style="126" customWidth="1"/>
  </cols>
  <sheetData>
    <row r="1" spans="15:17" ht="13.5" customHeight="1" thickBot="1">
      <c r="O1" s="333" t="s">
        <v>141</v>
      </c>
      <c r="P1" s="333"/>
      <c r="Q1" s="333"/>
    </row>
    <row r="2" spans="1:17" ht="14.25" thickBot="1">
      <c r="A2" s="127" t="s">
        <v>142</v>
      </c>
      <c r="O2" s="336" t="s">
        <v>236</v>
      </c>
      <c r="P2" s="337"/>
      <c r="Q2" s="338"/>
    </row>
    <row r="3" ht="12" thickBot="1"/>
    <row r="4" spans="1:17" s="129" customFormat="1" ht="19.5" customHeight="1" thickBot="1">
      <c r="A4" s="128" t="s">
        <v>37</v>
      </c>
      <c r="B4" s="324" t="s">
        <v>319</v>
      </c>
      <c r="C4" s="334"/>
      <c r="D4" s="334"/>
      <c r="E4" s="335"/>
      <c r="F4" s="322" t="s">
        <v>38</v>
      </c>
      <c r="G4" s="323"/>
      <c r="H4" s="324" t="s">
        <v>322</v>
      </c>
      <c r="I4" s="325"/>
      <c r="J4" s="328" t="s">
        <v>39</v>
      </c>
      <c r="K4" s="323"/>
      <c r="L4" s="324" t="s">
        <v>321</v>
      </c>
      <c r="M4" s="325"/>
      <c r="N4" s="322" t="s">
        <v>40</v>
      </c>
      <c r="O4" s="323"/>
      <c r="P4" s="324" t="s">
        <v>323</v>
      </c>
      <c r="Q4" s="325"/>
    </row>
    <row r="5" spans="1:17" ht="15" customHeight="1">
      <c r="A5" s="311" t="s">
        <v>119</v>
      </c>
      <c r="B5" s="312"/>
      <c r="C5" s="312"/>
      <c r="D5" s="312"/>
      <c r="E5" s="312" t="s">
        <v>120</v>
      </c>
      <c r="F5" s="312"/>
      <c r="G5" s="312"/>
      <c r="H5" s="312"/>
      <c r="I5" s="312"/>
      <c r="J5" s="312"/>
      <c r="K5" s="312"/>
      <c r="L5" s="312"/>
      <c r="M5" s="312"/>
      <c r="N5" s="312"/>
      <c r="O5" s="312"/>
      <c r="P5" s="312"/>
      <c r="Q5" s="313"/>
    </row>
    <row r="6" spans="1:17" ht="15" customHeight="1">
      <c r="A6" s="314" t="s">
        <v>41</v>
      </c>
      <c r="B6" s="130" t="s">
        <v>1</v>
      </c>
      <c r="C6" s="130" t="s">
        <v>42</v>
      </c>
      <c r="D6" s="131" t="s">
        <v>43</v>
      </c>
      <c r="E6" s="329" t="s">
        <v>44</v>
      </c>
      <c r="F6" s="319" t="s">
        <v>140</v>
      </c>
      <c r="G6" s="319" t="s">
        <v>121</v>
      </c>
      <c r="H6" s="319" t="s">
        <v>45</v>
      </c>
      <c r="I6" s="319" t="s">
        <v>122</v>
      </c>
      <c r="J6" s="319" t="s">
        <v>45</v>
      </c>
      <c r="K6" s="310" t="s">
        <v>124</v>
      </c>
      <c r="L6" s="319" t="s">
        <v>45</v>
      </c>
      <c r="M6" s="310" t="s">
        <v>46</v>
      </c>
      <c r="N6" s="319" t="s">
        <v>47</v>
      </c>
      <c r="O6" s="332" t="s">
        <v>125</v>
      </c>
      <c r="P6" s="319" t="s">
        <v>126</v>
      </c>
      <c r="Q6" s="309" t="s">
        <v>127</v>
      </c>
    </row>
    <row r="7" spans="1:17" ht="11.25">
      <c r="A7" s="314"/>
      <c r="B7" s="134" t="s">
        <v>128</v>
      </c>
      <c r="C7" s="134" t="s">
        <v>129</v>
      </c>
      <c r="D7" s="135" t="s">
        <v>130</v>
      </c>
      <c r="E7" s="329"/>
      <c r="F7" s="319"/>
      <c r="G7" s="319"/>
      <c r="H7" s="319"/>
      <c r="I7" s="319"/>
      <c r="J7" s="319"/>
      <c r="K7" s="310"/>
      <c r="L7" s="319"/>
      <c r="M7" s="310"/>
      <c r="N7" s="319"/>
      <c r="O7" s="332"/>
      <c r="P7" s="319"/>
      <c r="Q7" s="309"/>
    </row>
    <row r="8" spans="1:17" ht="15" customHeight="1">
      <c r="A8" s="136" t="s">
        <v>320</v>
      </c>
      <c r="B8" s="137">
        <v>30</v>
      </c>
      <c r="C8" s="137">
        <v>110</v>
      </c>
      <c r="D8" s="138">
        <v>29</v>
      </c>
      <c r="E8" s="139">
        <v>81000</v>
      </c>
      <c r="F8" s="132" t="s">
        <v>140</v>
      </c>
      <c r="G8" s="140">
        <v>0.7</v>
      </c>
      <c r="H8" s="132" t="s">
        <v>45</v>
      </c>
      <c r="I8" s="141"/>
      <c r="J8" s="132" t="s">
        <v>45</v>
      </c>
      <c r="K8" s="141"/>
      <c r="L8" s="132" t="s">
        <v>45</v>
      </c>
      <c r="M8" s="141"/>
      <c r="N8" s="132" t="s">
        <v>47</v>
      </c>
      <c r="O8" s="141">
        <v>1880</v>
      </c>
      <c r="P8" s="132" t="s">
        <v>126</v>
      </c>
      <c r="Q8" s="117">
        <f>IF(E8="","",E8*(1+G8+I8+K8+M8)+O8)</f>
        <v>139580</v>
      </c>
    </row>
    <row r="9" spans="1:17" ht="15" customHeight="1">
      <c r="A9" s="136"/>
      <c r="B9" s="137"/>
      <c r="C9" s="137"/>
      <c r="D9" s="138"/>
      <c r="E9" s="139"/>
      <c r="F9" s="132" t="s">
        <v>140</v>
      </c>
      <c r="G9" s="140"/>
      <c r="H9" s="132" t="s">
        <v>45</v>
      </c>
      <c r="I9" s="141"/>
      <c r="J9" s="132" t="s">
        <v>45</v>
      </c>
      <c r="K9" s="141"/>
      <c r="L9" s="132" t="s">
        <v>45</v>
      </c>
      <c r="M9" s="141"/>
      <c r="N9" s="132" t="s">
        <v>47</v>
      </c>
      <c r="O9" s="141"/>
      <c r="P9" s="132" t="s">
        <v>126</v>
      </c>
      <c r="Q9" s="118">
        <f aca="true" t="shared" si="0" ref="Q9:Q15">IF(E9="","",E9*(1+G9+I9+K9+M9)+O9)</f>
      </c>
    </row>
    <row r="10" spans="1:17" ht="15" customHeight="1">
      <c r="A10" s="136"/>
      <c r="B10" s="137"/>
      <c r="C10" s="137"/>
      <c r="D10" s="138"/>
      <c r="E10" s="139"/>
      <c r="F10" s="132" t="s">
        <v>140</v>
      </c>
      <c r="G10" s="140"/>
      <c r="H10" s="132" t="s">
        <v>45</v>
      </c>
      <c r="I10" s="141"/>
      <c r="J10" s="132" t="s">
        <v>45</v>
      </c>
      <c r="K10" s="141"/>
      <c r="L10" s="132" t="s">
        <v>45</v>
      </c>
      <c r="M10" s="141"/>
      <c r="N10" s="132" t="s">
        <v>47</v>
      </c>
      <c r="O10" s="141"/>
      <c r="P10" s="132" t="s">
        <v>126</v>
      </c>
      <c r="Q10" s="118">
        <f t="shared" si="0"/>
      </c>
    </row>
    <row r="11" spans="1:17" ht="15" customHeight="1">
      <c r="A11" s="136"/>
      <c r="B11" s="137"/>
      <c r="C11" s="137"/>
      <c r="D11" s="138"/>
      <c r="E11" s="139"/>
      <c r="F11" s="132" t="s">
        <v>140</v>
      </c>
      <c r="G11" s="140"/>
      <c r="H11" s="132" t="s">
        <v>45</v>
      </c>
      <c r="I11" s="141"/>
      <c r="J11" s="132" t="s">
        <v>45</v>
      </c>
      <c r="K11" s="141"/>
      <c r="L11" s="132" t="s">
        <v>45</v>
      </c>
      <c r="M11" s="141"/>
      <c r="N11" s="132" t="s">
        <v>47</v>
      </c>
      <c r="O11" s="141"/>
      <c r="P11" s="132" t="s">
        <v>126</v>
      </c>
      <c r="Q11" s="118">
        <f t="shared" si="0"/>
      </c>
    </row>
    <row r="12" spans="1:17" ht="15" customHeight="1">
      <c r="A12" s="136"/>
      <c r="B12" s="137"/>
      <c r="C12" s="137"/>
      <c r="D12" s="138"/>
      <c r="E12" s="139"/>
      <c r="F12" s="132" t="s">
        <v>140</v>
      </c>
      <c r="G12" s="140"/>
      <c r="H12" s="132" t="s">
        <v>45</v>
      </c>
      <c r="I12" s="141"/>
      <c r="J12" s="132" t="s">
        <v>45</v>
      </c>
      <c r="K12" s="141"/>
      <c r="L12" s="132" t="s">
        <v>45</v>
      </c>
      <c r="M12" s="141"/>
      <c r="N12" s="132" t="s">
        <v>47</v>
      </c>
      <c r="O12" s="141"/>
      <c r="P12" s="132" t="s">
        <v>126</v>
      </c>
      <c r="Q12" s="118">
        <f t="shared" si="0"/>
      </c>
    </row>
    <row r="13" spans="1:17" ht="15" customHeight="1">
      <c r="A13" s="136"/>
      <c r="B13" s="137"/>
      <c r="C13" s="137"/>
      <c r="D13" s="138"/>
      <c r="E13" s="139"/>
      <c r="F13" s="132" t="s">
        <v>140</v>
      </c>
      <c r="G13" s="140"/>
      <c r="H13" s="132" t="s">
        <v>45</v>
      </c>
      <c r="I13" s="141"/>
      <c r="J13" s="132" t="s">
        <v>45</v>
      </c>
      <c r="K13" s="141"/>
      <c r="L13" s="132" t="s">
        <v>45</v>
      </c>
      <c r="M13" s="141"/>
      <c r="N13" s="132" t="s">
        <v>47</v>
      </c>
      <c r="O13" s="141"/>
      <c r="P13" s="132" t="s">
        <v>126</v>
      </c>
      <c r="Q13" s="118">
        <f t="shared" si="0"/>
      </c>
    </row>
    <row r="14" spans="1:17" ht="15" customHeight="1">
      <c r="A14" s="136"/>
      <c r="B14" s="137"/>
      <c r="C14" s="137"/>
      <c r="D14" s="138"/>
      <c r="E14" s="139"/>
      <c r="F14" s="132" t="s">
        <v>140</v>
      </c>
      <c r="G14" s="140"/>
      <c r="H14" s="132" t="s">
        <v>45</v>
      </c>
      <c r="I14" s="141"/>
      <c r="J14" s="132" t="s">
        <v>45</v>
      </c>
      <c r="K14" s="141"/>
      <c r="L14" s="132" t="s">
        <v>45</v>
      </c>
      <c r="M14" s="141"/>
      <c r="N14" s="132" t="s">
        <v>47</v>
      </c>
      <c r="O14" s="141"/>
      <c r="P14" s="132" t="s">
        <v>126</v>
      </c>
      <c r="Q14" s="118">
        <f t="shared" si="0"/>
      </c>
    </row>
    <row r="15" spans="1:17" ht="15" customHeight="1" thickBot="1">
      <c r="A15" s="142"/>
      <c r="B15" s="143"/>
      <c r="C15" s="143"/>
      <c r="D15" s="144"/>
      <c r="E15" s="145"/>
      <c r="F15" s="146" t="s">
        <v>140</v>
      </c>
      <c r="G15" s="147"/>
      <c r="H15" s="146" t="s">
        <v>45</v>
      </c>
      <c r="I15" s="148"/>
      <c r="J15" s="146" t="s">
        <v>45</v>
      </c>
      <c r="K15" s="148"/>
      <c r="L15" s="146" t="s">
        <v>45</v>
      </c>
      <c r="M15" s="148"/>
      <c r="N15" s="146" t="s">
        <v>47</v>
      </c>
      <c r="O15" s="148"/>
      <c r="P15" s="146" t="s">
        <v>126</v>
      </c>
      <c r="Q15" s="119">
        <f t="shared" si="0"/>
      </c>
    </row>
    <row r="16" spans="1:17" ht="15" customHeight="1">
      <c r="A16" s="149"/>
      <c r="B16" s="149"/>
      <c r="C16" s="149"/>
      <c r="D16" s="149"/>
      <c r="E16" s="149"/>
      <c r="F16" s="149"/>
      <c r="G16" s="149"/>
      <c r="H16" s="149"/>
      <c r="I16" s="149"/>
      <c r="J16" s="149"/>
      <c r="K16" s="149"/>
      <c r="L16" s="149"/>
      <c r="M16" s="149"/>
      <c r="N16" s="149"/>
      <c r="O16" s="149"/>
      <c r="P16" s="149"/>
      <c r="Q16" s="149"/>
    </row>
    <row r="17" spans="1:17" ht="15" customHeight="1">
      <c r="A17" s="149"/>
      <c r="B17" s="149"/>
      <c r="C17" s="149"/>
      <c r="D17" s="149"/>
      <c r="E17" s="149"/>
      <c r="F17" s="149"/>
      <c r="G17" s="149"/>
      <c r="H17" s="149"/>
      <c r="I17" s="149"/>
      <c r="J17" s="149"/>
      <c r="K17" s="149"/>
      <c r="L17" s="149"/>
      <c r="M17" s="149"/>
      <c r="N17" s="149"/>
      <c r="O17" s="149"/>
      <c r="P17" s="149"/>
      <c r="Q17" s="149"/>
    </row>
    <row r="18" spans="1:17" ht="15" customHeight="1">
      <c r="A18" s="149"/>
      <c r="B18" s="149"/>
      <c r="C18" s="149"/>
      <c r="D18" s="149"/>
      <c r="E18" s="149"/>
      <c r="F18" s="149"/>
      <c r="G18" s="149"/>
      <c r="H18" s="149"/>
      <c r="I18" s="149"/>
      <c r="J18" s="149"/>
      <c r="K18" s="149"/>
      <c r="L18" s="149"/>
      <c r="M18" s="149"/>
      <c r="N18" s="149"/>
      <c r="O18" s="149"/>
      <c r="P18" s="149"/>
      <c r="Q18" s="149"/>
    </row>
    <row r="20" ht="13.5">
      <c r="A20" s="127" t="s">
        <v>143</v>
      </c>
    </row>
    <row r="21" ht="12" thickBot="1"/>
    <row r="22" spans="1:17" s="129" customFormat="1" ht="19.5" customHeight="1" thickBot="1">
      <c r="A22" s="128" t="s">
        <v>37</v>
      </c>
      <c r="B22" s="324" t="s">
        <v>325</v>
      </c>
      <c r="C22" s="327"/>
      <c r="D22" s="327"/>
      <c r="E22" s="325"/>
      <c r="F22" s="322" t="s">
        <v>38</v>
      </c>
      <c r="G22" s="323"/>
      <c r="H22" s="330" t="s">
        <v>326</v>
      </c>
      <c r="I22" s="331"/>
      <c r="J22" s="328" t="s">
        <v>39</v>
      </c>
      <c r="K22" s="323"/>
      <c r="L22" s="330" t="s">
        <v>321</v>
      </c>
      <c r="M22" s="324"/>
      <c r="N22" s="322" t="s">
        <v>40</v>
      </c>
      <c r="O22" s="323"/>
      <c r="P22" s="330" t="s">
        <v>326</v>
      </c>
      <c r="Q22" s="331"/>
    </row>
    <row r="23" spans="1:17" ht="15" customHeight="1">
      <c r="A23" s="311" t="s">
        <v>119</v>
      </c>
      <c r="B23" s="312"/>
      <c r="C23" s="312"/>
      <c r="D23" s="312"/>
      <c r="E23" s="312" t="s">
        <v>120</v>
      </c>
      <c r="F23" s="312"/>
      <c r="G23" s="312"/>
      <c r="H23" s="312"/>
      <c r="I23" s="312"/>
      <c r="J23" s="312"/>
      <c r="K23" s="312"/>
      <c r="L23" s="312"/>
      <c r="M23" s="312"/>
      <c r="N23" s="312"/>
      <c r="O23" s="312"/>
      <c r="P23" s="312"/>
      <c r="Q23" s="313"/>
    </row>
    <row r="24" spans="1:17" ht="15" customHeight="1">
      <c r="A24" s="314" t="s">
        <v>41</v>
      </c>
      <c r="B24" s="130" t="s">
        <v>1</v>
      </c>
      <c r="C24" s="130" t="s">
        <v>42</v>
      </c>
      <c r="D24" s="131" t="s">
        <v>43</v>
      </c>
      <c r="E24" s="329" t="s">
        <v>44</v>
      </c>
      <c r="F24" s="319" t="s">
        <v>140</v>
      </c>
      <c r="G24" s="319" t="s">
        <v>121</v>
      </c>
      <c r="H24" s="319" t="s">
        <v>45</v>
      </c>
      <c r="I24" s="319" t="s">
        <v>122</v>
      </c>
      <c r="J24" s="319" t="s">
        <v>45</v>
      </c>
      <c r="K24" s="310" t="s">
        <v>124</v>
      </c>
      <c r="L24" s="319" t="s">
        <v>45</v>
      </c>
      <c r="M24" s="310" t="s">
        <v>46</v>
      </c>
      <c r="N24" s="319" t="s">
        <v>47</v>
      </c>
      <c r="O24" s="332" t="s">
        <v>125</v>
      </c>
      <c r="P24" s="319" t="s">
        <v>126</v>
      </c>
      <c r="Q24" s="309" t="s">
        <v>127</v>
      </c>
    </row>
    <row r="25" spans="1:17" ht="11.25">
      <c r="A25" s="314"/>
      <c r="B25" s="134" t="s">
        <v>128</v>
      </c>
      <c r="C25" s="134" t="s">
        <v>129</v>
      </c>
      <c r="D25" s="135" t="s">
        <v>130</v>
      </c>
      <c r="E25" s="329"/>
      <c r="F25" s="319"/>
      <c r="G25" s="319"/>
      <c r="H25" s="319"/>
      <c r="I25" s="319"/>
      <c r="J25" s="319"/>
      <c r="K25" s="310"/>
      <c r="L25" s="319"/>
      <c r="M25" s="310"/>
      <c r="N25" s="319"/>
      <c r="O25" s="332"/>
      <c r="P25" s="319"/>
      <c r="Q25" s="309"/>
    </row>
    <row r="26" spans="1:17" ht="15" customHeight="1">
      <c r="A26" s="136" t="s">
        <v>320</v>
      </c>
      <c r="B26" s="137">
        <v>20</v>
      </c>
      <c r="C26" s="137">
        <v>50</v>
      </c>
      <c r="D26" s="234">
        <v>19.973</v>
      </c>
      <c r="E26" s="139">
        <v>42000</v>
      </c>
      <c r="F26" s="132" t="s">
        <v>140</v>
      </c>
      <c r="G26" s="140">
        <v>0.7</v>
      </c>
      <c r="H26" s="132" t="s">
        <v>45</v>
      </c>
      <c r="I26" s="141"/>
      <c r="J26" s="132" t="s">
        <v>45</v>
      </c>
      <c r="K26" s="141"/>
      <c r="L26" s="132" t="s">
        <v>45</v>
      </c>
      <c r="M26" s="141"/>
      <c r="N26" s="132" t="s">
        <v>47</v>
      </c>
      <c r="O26" s="141">
        <v>1355</v>
      </c>
      <c r="P26" s="132" t="s">
        <v>126</v>
      </c>
      <c r="Q26" s="120">
        <f aca="true" t="shared" si="1" ref="Q26:Q31">IF(E26="","",E26*(1+G26+I26+K26+M26)+O26)</f>
        <v>72755</v>
      </c>
    </row>
    <row r="27" spans="1:17" ht="15" customHeight="1">
      <c r="A27" s="136" t="s">
        <v>324</v>
      </c>
      <c r="B27" s="137">
        <v>40</v>
      </c>
      <c r="C27" s="137">
        <v>50</v>
      </c>
      <c r="D27" s="234">
        <v>1.322</v>
      </c>
      <c r="E27" s="139">
        <v>18500</v>
      </c>
      <c r="F27" s="132" t="s">
        <v>140</v>
      </c>
      <c r="G27" s="140">
        <v>0.6</v>
      </c>
      <c r="H27" s="132" t="s">
        <v>45</v>
      </c>
      <c r="I27" s="141"/>
      <c r="J27" s="132" t="s">
        <v>45</v>
      </c>
      <c r="K27" s="141"/>
      <c r="L27" s="132" t="s">
        <v>45</v>
      </c>
      <c r="M27" s="141"/>
      <c r="N27" s="132" t="s">
        <v>47</v>
      </c>
      <c r="O27" s="141">
        <v>650</v>
      </c>
      <c r="P27" s="132" t="s">
        <v>126</v>
      </c>
      <c r="Q27" s="121">
        <f t="shared" si="1"/>
        <v>30250</v>
      </c>
    </row>
    <row r="28" spans="1:17" ht="15" customHeight="1">
      <c r="A28" s="136"/>
      <c r="B28" s="137"/>
      <c r="C28" s="137"/>
      <c r="D28" s="138"/>
      <c r="E28" s="139"/>
      <c r="F28" s="132" t="s">
        <v>140</v>
      </c>
      <c r="G28" s="140"/>
      <c r="H28" s="132" t="s">
        <v>45</v>
      </c>
      <c r="I28" s="141"/>
      <c r="J28" s="132" t="s">
        <v>45</v>
      </c>
      <c r="K28" s="141"/>
      <c r="L28" s="132" t="s">
        <v>45</v>
      </c>
      <c r="M28" s="141"/>
      <c r="N28" s="132" t="s">
        <v>47</v>
      </c>
      <c r="O28" s="141"/>
      <c r="P28" s="132" t="s">
        <v>126</v>
      </c>
      <c r="Q28" s="121">
        <f t="shared" si="1"/>
      </c>
    </row>
    <row r="29" spans="1:17" ht="15" customHeight="1">
      <c r="A29" s="136"/>
      <c r="B29" s="137"/>
      <c r="C29" s="137"/>
      <c r="D29" s="138"/>
      <c r="E29" s="139"/>
      <c r="F29" s="132" t="s">
        <v>140</v>
      </c>
      <c r="G29" s="140"/>
      <c r="H29" s="132" t="s">
        <v>45</v>
      </c>
      <c r="I29" s="141"/>
      <c r="J29" s="132" t="s">
        <v>45</v>
      </c>
      <c r="K29" s="141"/>
      <c r="L29" s="132" t="s">
        <v>45</v>
      </c>
      <c r="M29" s="141"/>
      <c r="N29" s="132" t="s">
        <v>47</v>
      </c>
      <c r="O29" s="141"/>
      <c r="P29" s="132" t="s">
        <v>126</v>
      </c>
      <c r="Q29" s="121">
        <f t="shared" si="1"/>
      </c>
    </row>
    <row r="30" spans="1:17" ht="15" customHeight="1">
      <c r="A30" s="136"/>
      <c r="B30" s="137"/>
      <c r="C30" s="137"/>
      <c r="D30" s="138"/>
      <c r="E30" s="139"/>
      <c r="F30" s="132" t="s">
        <v>140</v>
      </c>
      <c r="G30" s="140"/>
      <c r="H30" s="132" t="s">
        <v>45</v>
      </c>
      <c r="I30" s="141"/>
      <c r="J30" s="132" t="s">
        <v>45</v>
      </c>
      <c r="K30" s="141"/>
      <c r="L30" s="132" t="s">
        <v>45</v>
      </c>
      <c r="M30" s="141"/>
      <c r="N30" s="132" t="s">
        <v>47</v>
      </c>
      <c r="O30" s="141"/>
      <c r="P30" s="132" t="s">
        <v>126</v>
      </c>
      <c r="Q30" s="121">
        <f t="shared" si="1"/>
      </c>
    </row>
    <row r="31" spans="1:17" ht="15" customHeight="1">
      <c r="A31" s="136"/>
      <c r="B31" s="137"/>
      <c r="C31" s="137"/>
      <c r="D31" s="138"/>
      <c r="E31" s="139"/>
      <c r="F31" s="132" t="s">
        <v>140</v>
      </c>
      <c r="G31" s="140"/>
      <c r="H31" s="132" t="s">
        <v>45</v>
      </c>
      <c r="I31" s="141"/>
      <c r="J31" s="132" t="s">
        <v>45</v>
      </c>
      <c r="K31" s="141"/>
      <c r="L31" s="132" t="s">
        <v>45</v>
      </c>
      <c r="M31" s="141"/>
      <c r="N31" s="132" t="s">
        <v>47</v>
      </c>
      <c r="O31" s="141"/>
      <c r="P31" s="132" t="s">
        <v>126</v>
      </c>
      <c r="Q31" s="121">
        <f t="shared" si="1"/>
      </c>
    </row>
    <row r="32" spans="1:17" ht="15" customHeight="1">
      <c r="A32" s="136"/>
      <c r="B32" s="137"/>
      <c r="C32" s="137"/>
      <c r="D32" s="138"/>
      <c r="E32" s="139"/>
      <c r="F32" s="132"/>
      <c r="G32" s="140"/>
      <c r="H32" s="132"/>
      <c r="I32" s="141"/>
      <c r="J32" s="132"/>
      <c r="K32" s="141"/>
      <c r="L32" s="132"/>
      <c r="M32" s="141"/>
      <c r="N32" s="132"/>
      <c r="O32" s="141"/>
      <c r="P32" s="132"/>
      <c r="Q32" s="121">
        <f>SUM(Q26:Q31)</f>
        <v>103005</v>
      </c>
    </row>
    <row r="33" spans="1:17" ht="15" customHeight="1" thickBot="1">
      <c r="A33" s="142"/>
      <c r="B33" s="143"/>
      <c r="C33" s="143"/>
      <c r="D33" s="144"/>
      <c r="E33" s="145"/>
      <c r="F33" s="146"/>
      <c r="G33" s="147"/>
      <c r="H33" s="146"/>
      <c r="I33" s="148"/>
      <c r="J33" s="146"/>
      <c r="K33" s="148"/>
      <c r="L33" s="146"/>
      <c r="M33" s="148"/>
      <c r="N33" s="146"/>
      <c r="O33" s="148" t="s">
        <v>327</v>
      </c>
      <c r="P33" s="146"/>
      <c r="Q33" s="122">
        <f>Q32*2</f>
        <v>206010</v>
      </c>
    </row>
    <row r="38" ht="13.5">
      <c r="A38" s="127" t="s">
        <v>144</v>
      </c>
    </row>
    <row r="39" ht="12" thickBot="1"/>
    <row r="40" spans="1:17" s="129" customFormat="1" ht="19.5" customHeight="1" thickBot="1">
      <c r="A40" s="128" t="s">
        <v>48</v>
      </c>
      <c r="B40" s="324"/>
      <c r="C40" s="327"/>
      <c r="D40" s="327"/>
      <c r="E40" s="325"/>
      <c r="F40" s="322" t="s">
        <v>38</v>
      </c>
      <c r="G40" s="323"/>
      <c r="H40" s="324" t="s">
        <v>328</v>
      </c>
      <c r="I40" s="325"/>
      <c r="J40" s="328" t="s">
        <v>39</v>
      </c>
      <c r="K40" s="323"/>
      <c r="L40" s="324" t="s">
        <v>329</v>
      </c>
      <c r="M40" s="325"/>
      <c r="N40" s="322" t="s">
        <v>40</v>
      </c>
      <c r="O40" s="323"/>
      <c r="P40" s="324" t="s">
        <v>328</v>
      </c>
      <c r="Q40" s="325"/>
    </row>
    <row r="41" spans="1:17" ht="15" customHeight="1">
      <c r="A41" s="311" t="s">
        <v>119</v>
      </c>
      <c r="B41" s="312"/>
      <c r="C41" s="312"/>
      <c r="D41" s="312"/>
      <c r="E41" s="312" t="s">
        <v>120</v>
      </c>
      <c r="F41" s="312"/>
      <c r="G41" s="312"/>
      <c r="H41" s="312"/>
      <c r="I41" s="312"/>
      <c r="J41" s="312"/>
      <c r="K41" s="312"/>
      <c r="L41" s="312"/>
      <c r="M41" s="312"/>
      <c r="N41" s="312"/>
      <c r="O41" s="312"/>
      <c r="P41" s="312"/>
      <c r="Q41" s="313"/>
    </row>
    <row r="42" spans="1:17" ht="15" customHeight="1">
      <c r="A42" s="314" t="s">
        <v>41</v>
      </c>
      <c r="B42" s="130" t="s">
        <v>1</v>
      </c>
      <c r="C42" s="130" t="s">
        <v>42</v>
      </c>
      <c r="D42" s="131" t="s">
        <v>134</v>
      </c>
      <c r="E42" s="315" t="s">
        <v>135</v>
      </c>
      <c r="F42" s="316"/>
      <c r="G42" s="319" t="s">
        <v>49</v>
      </c>
      <c r="H42" s="319" t="s">
        <v>50</v>
      </c>
      <c r="I42" s="320" t="s">
        <v>136</v>
      </c>
      <c r="J42" s="319" t="s">
        <v>140</v>
      </c>
      <c r="K42" s="310" t="s">
        <v>124</v>
      </c>
      <c r="L42" s="319" t="s">
        <v>45</v>
      </c>
      <c r="M42" s="310" t="s">
        <v>46</v>
      </c>
      <c r="N42" s="319" t="s">
        <v>47</v>
      </c>
      <c r="O42" s="326" t="s">
        <v>137</v>
      </c>
      <c r="P42" s="319" t="s">
        <v>126</v>
      </c>
      <c r="Q42" s="309" t="s">
        <v>127</v>
      </c>
    </row>
    <row r="43" spans="1:17" ht="11.25">
      <c r="A43" s="314"/>
      <c r="B43" s="134" t="s">
        <v>128</v>
      </c>
      <c r="C43" s="134" t="s">
        <v>129</v>
      </c>
      <c r="D43" s="135" t="s">
        <v>138</v>
      </c>
      <c r="E43" s="317"/>
      <c r="F43" s="318"/>
      <c r="G43" s="319"/>
      <c r="H43" s="319"/>
      <c r="I43" s="321"/>
      <c r="J43" s="319"/>
      <c r="K43" s="310"/>
      <c r="L43" s="319"/>
      <c r="M43" s="310"/>
      <c r="N43" s="319"/>
      <c r="O43" s="326"/>
      <c r="P43" s="319"/>
      <c r="Q43" s="309"/>
    </row>
    <row r="44" spans="1:17" ht="15" customHeight="1">
      <c r="A44" s="136" t="s">
        <v>320</v>
      </c>
      <c r="B44" s="137">
        <v>20</v>
      </c>
      <c r="C44" s="137">
        <v>90</v>
      </c>
      <c r="D44" s="150">
        <v>5</v>
      </c>
      <c r="E44" s="307" t="s">
        <v>330</v>
      </c>
      <c r="F44" s="308"/>
      <c r="G44" s="151">
        <v>95</v>
      </c>
      <c r="H44" s="132" t="s">
        <v>50</v>
      </c>
      <c r="I44" s="152">
        <v>4000</v>
      </c>
      <c r="J44" s="132" t="s">
        <v>140</v>
      </c>
      <c r="K44" s="152">
        <v>0</v>
      </c>
      <c r="L44" s="133" t="s">
        <v>45</v>
      </c>
      <c r="M44" s="152"/>
      <c r="N44" s="133" t="s">
        <v>47</v>
      </c>
      <c r="O44" s="152">
        <v>0</v>
      </c>
      <c r="P44" s="123" t="s">
        <v>126</v>
      </c>
      <c r="Q44" s="120">
        <f>IF(G44="","",G44*I44*(1+K44+M44)+O44)</f>
        <v>380000</v>
      </c>
    </row>
    <row r="45" spans="1:17" ht="15" customHeight="1">
      <c r="A45" s="136"/>
      <c r="B45" s="137"/>
      <c r="C45" s="137"/>
      <c r="D45" s="150"/>
      <c r="E45" s="307"/>
      <c r="F45" s="308"/>
      <c r="G45" s="151"/>
      <c r="H45" s="132" t="s">
        <v>50</v>
      </c>
      <c r="I45" s="152"/>
      <c r="J45" s="132" t="s">
        <v>140</v>
      </c>
      <c r="K45" s="152"/>
      <c r="L45" s="133" t="s">
        <v>45</v>
      </c>
      <c r="M45" s="152"/>
      <c r="N45" s="133" t="s">
        <v>47</v>
      </c>
      <c r="O45" s="152"/>
      <c r="P45" s="123" t="s">
        <v>126</v>
      </c>
      <c r="Q45" s="121">
        <f aca="true" t="shared" si="2" ref="Q45:Q51">IF(G45="","",G45*I45*(1+K45+M45)+O45)</f>
      </c>
    </row>
    <row r="46" spans="1:17" ht="15" customHeight="1">
      <c r="A46" s="136"/>
      <c r="B46" s="137"/>
      <c r="C46" s="137"/>
      <c r="D46" s="150"/>
      <c r="E46" s="307"/>
      <c r="F46" s="308"/>
      <c r="G46" s="151"/>
      <c r="H46" s="132" t="s">
        <v>50</v>
      </c>
      <c r="I46" s="152"/>
      <c r="J46" s="132" t="s">
        <v>140</v>
      </c>
      <c r="K46" s="152"/>
      <c r="L46" s="133" t="s">
        <v>45</v>
      </c>
      <c r="M46" s="152"/>
      <c r="N46" s="133" t="s">
        <v>47</v>
      </c>
      <c r="O46" s="152"/>
      <c r="P46" s="123" t="s">
        <v>126</v>
      </c>
      <c r="Q46" s="121">
        <f t="shared" si="2"/>
      </c>
    </row>
    <row r="47" spans="1:17" ht="15" customHeight="1">
      <c r="A47" s="136"/>
      <c r="B47" s="137"/>
      <c r="C47" s="137"/>
      <c r="D47" s="150"/>
      <c r="E47" s="307"/>
      <c r="F47" s="308"/>
      <c r="G47" s="151"/>
      <c r="H47" s="132" t="s">
        <v>50</v>
      </c>
      <c r="I47" s="152"/>
      <c r="J47" s="132" t="s">
        <v>140</v>
      </c>
      <c r="K47" s="152"/>
      <c r="L47" s="133" t="s">
        <v>45</v>
      </c>
      <c r="M47" s="152"/>
      <c r="N47" s="133" t="s">
        <v>47</v>
      </c>
      <c r="O47" s="152"/>
      <c r="P47" s="123" t="s">
        <v>126</v>
      </c>
      <c r="Q47" s="121">
        <f t="shared" si="2"/>
      </c>
    </row>
    <row r="48" spans="1:17" ht="15" customHeight="1">
      <c r="A48" s="136"/>
      <c r="B48" s="137"/>
      <c r="C48" s="137"/>
      <c r="D48" s="150"/>
      <c r="E48" s="307"/>
      <c r="F48" s="308"/>
      <c r="G48" s="151"/>
      <c r="H48" s="132" t="s">
        <v>50</v>
      </c>
      <c r="I48" s="152"/>
      <c r="J48" s="132" t="s">
        <v>140</v>
      </c>
      <c r="K48" s="152"/>
      <c r="L48" s="133" t="s">
        <v>45</v>
      </c>
      <c r="M48" s="152"/>
      <c r="N48" s="133" t="s">
        <v>47</v>
      </c>
      <c r="O48" s="152"/>
      <c r="P48" s="123" t="s">
        <v>126</v>
      </c>
      <c r="Q48" s="121">
        <f t="shared" si="2"/>
      </c>
    </row>
    <row r="49" spans="1:17" ht="15" customHeight="1">
      <c r="A49" s="136"/>
      <c r="B49" s="137"/>
      <c r="C49" s="137"/>
      <c r="D49" s="150"/>
      <c r="E49" s="307"/>
      <c r="F49" s="308"/>
      <c r="G49" s="151"/>
      <c r="H49" s="132" t="s">
        <v>50</v>
      </c>
      <c r="I49" s="152"/>
      <c r="J49" s="132" t="s">
        <v>140</v>
      </c>
      <c r="K49" s="152"/>
      <c r="L49" s="133" t="s">
        <v>45</v>
      </c>
      <c r="M49" s="152"/>
      <c r="N49" s="133" t="s">
        <v>47</v>
      </c>
      <c r="O49" s="152"/>
      <c r="P49" s="123" t="s">
        <v>126</v>
      </c>
      <c r="Q49" s="121">
        <f t="shared" si="2"/>
      </c>
    </row>
    <row r="50" spans="1:17" ht="15" customHeight="1">
      <c r="A50" s="136"/>
      <c r="B50" s="137"/>
      <c r="C50" s="137"/>
      <c r="D50" s="150"/>
      <c r="E50" s="307"/>
      <c r="F50" s="308"/>
      <c r="G50" s="151"/>
      <c r="H50" s="132" t="s">
        <v>50</v>
      </c>
      <c r="I50" s="152"/>
      <c r="J50" s="132" t="s">
        <v>140</v>
      </c>
      <c r="K50" s="152"/>
      <c r="L50" s="133" t="s">
        <v>45</v>
      </c>
      <c r="M50" s="152"/>
      <c r="N50" s="133" t="s">
        <v>47</v>
      </c>
      <c r="O50" s="152"/>
      <c r="P50" s="123" t="s">
        <v>126</v>
      </c>
      <c r="Q50" s="121">
        <f t="shared" si="2"/>
      </c>
    </row>
    <row r="51" spans="1:17" ht="15" customHeight="1" thickBot="1">
      <c r="A51" s="142"/>
      <c r="B51" s="143"/>
      <c r="C51" s="143"/>
      <c r="D51" s="153"/>
      <c r="E51" s="305"/>
      <c r="F51" s="306"/>
      <c r="G51" s="154"/>
      <c r="H51" s="146" t="s">
        <v>50</v>
      </c>
      <c r="I51" s="155"/>
      <c r="J51" s="146" t="s">
        <v>140</v>
      </c>
      <c r="K51" s="155"/>
      <c r="L51" s="156" t="s">
        <v>45</v>
      </c>
      <c r="M51" s="155"/>
      <c r="N51" s="156" t="s">
        <v>47</v>
      </c>
      <c r="O51" s="155"/>
      <c r="P51" s="124" t="s">
        <v>126</v>
      </c>
      <c r="Q51" s="122">
        <f t="shared" si="2"/>
      </c>
    </row>
  </sheetData>
  <sheetProtection/>
  <mergeCells count="78">
    <mergeCell ref="E51:F51"/>
    <mergeCell ref="O2:Q2"/>
    <mergeCell ref="E45:F45"/>
    <mergeCell ref="E46:F46"/>
    <mergeCell ref="E47:F47"/>
    <mergeCell ref="E48:F48"/>
    <mergeCell ref="E49:F49"/>
    <mergeCell ref="E50:F50"/>
    <mergeCell ref="M42:M43"/>
    <mergeCell ref="N42:N43"/>
    <mergeCell ref="O42:O43"/>
    <mergeCell ref="P42:P43"/>
    <mergeCell ref="Q42:Q43"/>
    <mergeCell ref="E44:F44"/>
    <mergeCell ref="A41:D41"/>
    <mergeCell ref="E41:Q41"/>
    <mergeCell ref="A42:A43"/>
    <mergeCell ref="E42:F43"/>
    <mergeCell ref="G42:G43"/>
    <mergeCell ref="H42:H43"/>
    <mergeCell ref="I42:I43"/>
    <mergeCell ref="J42:J43"/>
    <mergeCell ref="K42:K43"/>
    <mergeCell ref="L42:L43"/>
    <mergeCell ref="Q24:Q25"/>
    <mergeCell ref="B40:E40"/>
    <mergeCell ref="F40:G40"/>
    <mergeCell ref="H40:I40"/>
    <mergeCell ref="J40:K40"/>
    <mergeCell ref="L40:M40"/>
    <mergeCell ref="N40:O40"/>
    <mergeCell ref="P40:Q40"/>
    <mergeCell ref="K24:K25"/>
    <mergeCell ref="L24:L25"/>
    <mergeCell ref="M24:M25"/>
    <mergeCell ref="N24:N25"/>
    <mergeCell ref="O24:O25"/>
    <mergeCell ref="P24:P25"/>
    <mergeCell ref="P22:Q22"/>
    <mergeCell ref="A23:D23"/>
    <mergeCell ref="E23:Q23"/>
    <mergeCell ref="A24:A25"/>
    <mergeCell ref="E24:E25"/>
    <mergeCell ref="F24:F25"/>
    <mergeCell ref="G24:G25"/>
    <mergeCell ref="H24:H25"/>
    <mergeCell ref="I24:I25"/>
    <mergeCell ref="J24:J25"/>
    <mergeCell ref="B22:E22"/>
    <mergeCell ref="F22:G22"/>
    <mergeCell ref="H22:I22"/>
    <mergeCell ref="J22:K22"/>
    <mergeCell ref="L22:M22"/>
    <mergeCell ref="N22:O22"/>
    <mergeCell ref="L6:L7"/>
    <mergeCell ref="M6:M7"/>
    <mergeCell ref="N6:N7"/>
    <mergeCell ref="O6:O7"/>
    <mergeCell ref="P6:P7"/>
    <mergeCell ref="Q6:Q7"/>
    <mergeCell ref="A5:D5"/>
    <mergeCell ref="E5:Q5"/>
    <mergeCell ref="A6:A7"/>
    <mergeCell ref="E6:E7"/>
    <mergeCell ref="F6:F7"/>
    <mergeCell ref="G6:G7"/>
    <mergeCell ref="H6:H7"/>
    <mergeCell ref="I6:I7"/>
    <mergeCell ref="J6:J7"/>
    <mergeCell ref="K6:K7"/>
    <mergeCell ref="O1:Q1"/>
    <mergeCell ref="B4:E4"/>
    <mergeCell ref="F4:G4"/>
    <mergeCell ref="H4:I4"/>
    <mergeCell ref="J4:K4"/>
    <mergeCell ref="L4:M4"/>
    <mergeCell ref="N4:O4"/>
    <mergeCell ref="P4:Q4"/>
  </mergeCells>
  <printOptions/>
  <pageMargins left="0.5905511811023623" right="0.3937007874015748" top="0.7874015748031497" bottom="0.5905511811023623" header="0.5118110236220472" footer="0.5118110236220472"/>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J26"/>
  <sheetViews>
    <sheetView zoomScaleSheetLayoutView="75" zoomScalePageLayoutView="0" workbookViewId="0" topLeftCell="A1">
      <selection activeCell="G8" sqref="G8"/>
    </sheetView>
  </sheetViews>
  <sheetFormatPr defaultColWidth="9.140625" defaultRowHeight="15"/>
  <cols>
    <col min="1" max="1" width="7.421875" style="56" customWidth="1"/>
    <col min="2" max="2" width="9.00390625" style="56" customWidth="1"/>
    <col min="3" max="3" width="2.7109375" style="68" customWidth="1"/>
    <col min="4" max="4" width="9.421875" style="56" bestFit="1" customWidth="1"/>
    <col min="5" max="16384" width="9.00390625" style="56" customWidth="1"/>
  </cols>
  <sheetData>
    <row r="1" spans="1:10" ht="22.5" customHeight="1">
      <c r="A1" s="258" t="s">
        <v>331</v>
      </c>
      <c r="B1" s="258"/>
      <c r="C1" s="98"/>
      <c r="D1" s="58"/>
      <c r="E1" s="58"/>
      <c r="F1" s="58"/>
      <c r="G1" s="58"/>
      <c r="H1" s="58"/>
      <c r="I1" s="256"/>
      <c r="J1" s="256"/>
    </row>
    <row r="2" spans="1:10" ht="22.5" customHeight="1">
      <c r="A2" s="238" t="s">
        <v>343</v>
      </c>
      <c r="B2" s="57"/>
      <c r="C2" s="98"/>
      <c r="D2" s="58"/>
      <c r="E2" s="58"/>
      <c r="F2" s="58"/>
      <c r="G2" s="58"/>
      <c r="H2" s="58"/>
      <c r="I2" s="59"/>
      <c r="J2" s="59"/>
    </row>
    <row r="3" spans="1:10" ht="22.5" customHeight="1">
      <c r="A3" s="343" t="s">
        <v>167</v>
      </c>
      <c r="B3" s="344"/>
      <c r="C3" s="344"/>
      <c r="D3" s="344"/>
      <c r="E3" s="344"/>
      <c r="F3" s="344"/>
      <c r="G3" s="344"/>
      <c r="H3" s="344"/>
      <c r="I3" s="344"/>
      <c r="J3" s="344"/>
    </row>
    <row r="4" spans="1:10" ht="22.5" customHeight="1">
      <c r="A4" s="98"/>
      <c r="B4" s="68"/>
      <c r="D4" s="68"/>
      <c r="E4" s="68"/>
      <c r="F4" s="68"/>
      <c r="G4" s="68"/>
      <c r="H4" s="68"/>
      <c r="I4" s="68"/>
      <c r="J4" s="68"/>
    </row>
    <row r="5" spans="1:10" ht="22.5" customHeight="1">
      <c r="A5" s="59"/>
      <c r="B5" s="59"/>
      <c r="C5" s="98"/>
      <c r="D5" s="58"/>
      <c r="E5" s="58"/>
      <c r="F5" s="58"/>
      <c r="G5" s="58"/>
      <c r="H5" s="58"/>
      <c r="I5" s="286" t="s">
        <v>151</v>
      </c>
      <c r="J5" s="286"/>
    </row>
    <row r="6" spans="1:10" ht="22.5" customHeight="1">
      <c r="A6" s="61"/>
      <c r="B6" s="61"/>
      <c r="C6" s="67"/>
      <c r="D6" s="61"/>
      <c r="E6" s="61"/>
      <c r="F6" s="61"/>
      <c r="G6" s="61"/>
      <c r="H6" s="62"/>
      <c r="I6" s="250" t="s">
        <v>218</v>
      </c>
      <c r="J6" s="251"/>
    </row>
    <row r="7" spans="1:10" ht="22.5" customHeight="1">
      <c r="A7" s="61"/>
      <c r="B7" s="61"/>
      <c r="C7" s="67"/>
      <c r="D7" s="61"/>
      <c r="E7" s="61"/>
      <c r="F7" s="61"/>
      <c r="G7" s="61"/>
      <c r="H7" s="61"/>
      <c r="I7" s="61"/>
      <c r="J7" s="61"/>
    </row>
    <row r="8" spans="1:10" ht="22.5" customHeight="1">
      <c r="A8" s="63"/>
      <c r="B8" s="61"/>
      <c r="C8" s="67"/>
      <c r="D8" s="61"/>
      <c r="E8" s="61"/>
      <c r="F8" s="61"/>
      <c r="G8" s="61"/>
      <c r="H8" s="61"/>
      <c r="I8" s="61"/>
      <c r="J8" s="61"/>
    </row>
    <row r="9" spans="1:10" ht="22.5" customHeight="1">
      <c r="A9" s="249"/>
      <c r="B9" s="249"/>
      <c r="C9" s="249"/>
      <c r="D9" s="249"/>
      <c r="E9" s="249"/>
      <c r="F9" s="61" t="s">
        <v>52</v>
      </c>
      <c r="G9" s="61"/>
      <c r="H9" s="61"/>
      <c r="I9" s="61"/>
      <c r="J9" s="61"/>
    </row>
    <row r="10" spans="1:10" ht="22.5" customHeight="1">
      <c r="A10" s="61"/>
      <c r="B10" s="61"/>
      <c r="C10" s="67"/>
      <c r="D10" s="61"/>
      <c r="E10" s="61"/>
      <c r="F10" s="61"/>
      <c r="G10" s="64"/>
      <c r="H10" s="61"/>
      <c r="I10" s="61"/>
      <c r="J10" s="61"/>
    </row>
    <row r="11" spans="1:10" ht="22.5" customHeight="1">
      <c r="A11" s="61"/>
      <c r="B11" s="61"/>
      <c r="C11" s="67"/>
      <c r="D11" s="61"/>
      <c r="E11" s="61"/>
      <c r="F11" s="61"/>
      <c r="G11" s="64"/>
      <c r="H11" s="61"/>
      <c r="I11" s="61"/>
      <c r="J11" s="61"/>
    </row>
    <row r="12" spans="1:10" ht="22.5" customHeight="1">
      <c r="A12" s="61"/>
      <c r="B12" s="61"/>
      <c r="C12" s="67"/>
      <c r="D12" s="61"/>
      <c r="E12" s="61"/>
      <c r="F12" s="65"/>
      <c r="G12" s="66"/>
      <c r="H12" s="283" t="s">
        <v>63</v>
      </c>
      <c r="I12" s="283"/>
      <c r="J12" s="283"/>
    </row>
    <row r="13" spans="1:10" ht="22.5" customHeight="1">
      <c r="A13" s="61"/>
      <c r="B13" s="61"/>
      <c r="C13" s="67"/>
      <c r="D13" s="61"/>
      <c r="E13" s="61"/>
      <c r="F13" s="61"/>
      <c r="G13" s="67"/>
      <c r="H13" s="61"/>
      <c r="I13" s="61"/>
      <c r="J13" s="61"/>
    </row>
    <row r="14" spans="1:10" ht="22.5" customHeight="1">
      <c r="A14" s="61"/>
      <c r="B14" s="61"/>
      <c r="C14" s="67"/>
      <c r="D14" s="61"/>
      <c r="E14" s="61"/>
      <c r="F14" s="61"/>
      <c r="G14" s="67"/>
      <c r="H14" s="61"/>
      <c r="I14" s="61"/>
      <c r="J14" s="61"/>
    </row>
    <row r="15" spans="1:10" ht="22.5" customHeight="1">
      <c r="A15" s="339" t="s">
        <v>71</v>
      </c>
      <c r="B15" s="339"/>
      <c r="C15" s="67" t="s">
        <v>158</v>
      </c>
      <c r="D15" s="342"/>
      <c r="E15" s="342"/>
      <c r="F15" s="342"/>
      <c r="G15" s="342"/>
      <c r="H15" s="342"/>
      <c r="I15" s="342"/>
      <c r="J15" s="342"/>
    </row>
    <row r="16" spans="1:10" ht="22.5" customHeight="1">
      <c r="A16" s="67"/>
      <c r="B16" s="67"/>
      <c r="C16" s="67"/>
      <c r="D16" s="67"/>
      <c r="E16" s="67"/>
      <c r="F16" s="67"/>
      <c r="G16" s="67"/>
      <c r="H16" s="67"/>
      <c r="I16" s="67"/>
      <c r="J16" s="67"/>
    </row>
    <row r="17" spans="1:10" ht="22.5" customHeight="1">
      <c r="A17" s="341" t="s">
        <v>72</v>
      </c>
      <c r="B17" s="341"/>
      <c r="C17" s="67" t="s">
        <v>158</v>
      </c>
      <c r="D17" s="250" t="s">
        <v>218</v>
      </c>
      <c r="E17" s="251"/>
      <c r="F17" s="67" t="s">
        <v>100</v>
      </c>
      <c r="G17" s="250" t="s">
        <v>218</v>
      </c>
      <c r="H17" s="251"/>
      <c r="I17" s="67" t="s">
        <v>101</v>
      </c>
      <c r="J17" s="61"/>
    </row>
    <row r="18" spans="1:10" ht="22.5" customHeight="1">
      <c r="A18" s="61"/>
      <c r="B18" s="61"/>
      <c r="C18" s="67"/>
      <c r="D18" s="61"/>
      <c r="E18" s="61"/>
      <c r="F18" s="61"/>
      <c r="G18" s="61"/>
      <c r="H18" s="61"/>
      <c r="I18" s="61"/>
      <c r="J18" s="61"/>
    </row>
    <row r="19" spans="1:10" ht="22.5" customHeight="1">
      <c r="A19" s="61"/>
      <c r="B19" s="61"/>
      <c r="C19" s="67"/>
      <c r="D19" s="61"/>
      <c r="E19" s="61"/>
      <c r="F19" s="61"/>
      <c r="G19" s="61"/>
      <c r="H19" s="61"/>
      <c r="I19" s="61"/>
      <c r="J19" s="61"/>
    </row>
    <row r="20" spans="1:10" ht="81.75" customHeight="1">
      <c r="A20" s="285" t="s">
        <v>344</v>
      </c>
      <c r="B20" s="285"/>
      <c r="C20" s="285"/>
      <c r="D20" s="285"/>
      <c r="E20" s="285"/>
      <c r="F20" s="285"/>
      <c r="G20" s="285"/>
      <c r="H20" s="285"/>
      <c r="I20" s="285"/>
      <c r="J20" s="285"/>
    </row>
    <row r="21" spans="1:10" ht="24.75" customHeight="1">
      <c r="A21" s="340"/>
      <c r="B21" s="288"/>
      <c r="C21" s="288"/>
      <c r="D21" s="288"/>
      <c r="E21" s="288"/>
      <c r="F21" s="288"/>
      <c r="G21" s="288"/>
      <c r="H21" s="288"/>
      <c r="I21" s="288"/>
      <c r="J21" s="288"/>
    </row>
    <row r="22" spans="1:10" ht="22.5" customHeight="1">
      <c r="A22" s="69"/>
      <c r="B22" s="69"/>
      <c r="C22" s="170"/>
      <c r="D22" s="69"/>
      <c r="E22" s="69"/>
      <c r="F22" s="69"/>
      <c r="G22" s="69"/>
      <c r="H22" s="69"/>
      <c r="I22" s="69"/>
      <c r="J22" s="69"/>
    </row>
    <row r="23" spans="1:10" ht="22.5" customHeight="1">
      <c r="A23" s="257" t="s">
        <v>53</v>
      </c>
      <c r="B23" s="257"/>
      <c r="C23" s="257"/>
      <c r="D23" s="257"/>
      <c r="E23" s="257"/>
      <c r="F23" s="257"/>
      <c r="G23" s="257"/>
      <c r="H23" s="257"/>
      <c r="I23" s="257"/>
      <c r="J23" s="257"/>
    </row>
    <row r="24" spans="1:10" ht="22.5" customHeight="1">
      <c r="A24" s="67"/>
      <c r="B24" s="67"/>
      <c r="C24" s="67"/>
      <c r="D24" s="67"/>
      <c r="E24" s="67"/>
      <c r="F24" s="67"/>
      <c r="G24" s="67"/>
      <c r="H24" s="67"/>
      <c r="I24" s="67"/>
      <c r="J24" s="67"/>
    </row>
    <row r="25" spans="1:10" ht="13.5">
      <c r="A25" s="58"/>
      <c r="B25" s="58"/>
      <c r="C25" s="98"/>
      <c r="D25" s="58"/>
      <c r="E25" s="58"/>
      <c r="F25" s="61"/>
      <c r="G25" s="61"/>
      <c r="H25" s="61"/>
      <c r="I25" s="61"/>
      <c r="J25" s="58"/>
    </row>
    <row r="26" spans="6:9" ht="13.5">
      <c r="F26" s="80"/>
      <c r="G26" s="80"/>
      <c r="H26" s="80"/>
      <c r="I26" s="80"/>
    </row>
  </sheetData>
  <sheetProtection/>
  <mergeCells count="15">
    <mergeCell ref="A1:B1"/>
    <mergeCell ref="I1:J1"/>
    <mergeCell ref="I5:J5"/>
    <mergeCell ref="I6:J6"/>
    <mergeCell ref="A3:J3"/>
    <mergeCell ref="A23:J23"/>
    <mergeCell ref="A9:E9"/>
    <mergeCell ref="H12:J12"/>
    <mergeCell ref="A15:B15"/>
    <mergeCell ref="D17:E17"/>
    <mergeCell ref="G17:H17"/>
    <mergeCell ref="A21:J21"/>
    <mergeCell ref="A17:B17"/>
    <mergeCell ref="A20:J20"/>
    <mergeCell ref="D15:J15"/>
  </mergeCells>
  <printOptions/>
  <pageMargins left="0.984251968503937" right="0.7874015748031497" top="0.787401574803149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25"/>
  <sheetViews>
    <sheetView zoomScalePageLayoutView="0" workbookViewId="0" topLeftCell="A25">
      <selection activeCell="A2" sqref="A2"/>
    </sheetView>
  </sheetViews>
  <sheetFormatPr defaultColWidth="9.140625" defaultRowHeight="15"/>
  <cols>
    <col min="1" max="1" width="23.140625" style="0" customWidth="1"/>
    <col min="2" max="2" width="22.140625" style="0" customWidth="1"/>
    <col min="4" max="5" width="18.57421875" style="0" customWidth="1"/>
  </cols>
  <sheetData>
    <row r="1" ht="22.5" customHeight="1">
      <c r="A1" s="157" t="s">
        <v>331</v>
      </c>
    </row>
    <row r="2" spans="1:5" ht="22.5" customHeight="1">
      <c r="A2" s="25" t="s">
        <v>168</v>
      </c>
      <c r="E2" s="6"/>
    </row>
    <row r="3" spans="1:5" ht="22.5" customHeight="1">
      <c r="A3" s="289" t="s">
        <v>211</v>
      </c>
      <c r="B3" s="289"/>
      <c r="C3" s="289"/>
      <c r="D3" s="289"/>
      <c r="E3" s="289"/>
    </row>
    <row r="4" ht="22.5" customHeight="1" thickBot="1"/>
    <row r="5" spans="1:5" s="1" customFormat="1" ht="30" customHeight="1">
      <c r="A5" s="171" t="s">
        <v>0</v>
      </c>
      <c r="B5" s="172" t="s">
        <v>1</v>
      </c>
      <c r="C5" s="172" t="s">
        <v>2</v>
      </c>
      <c r="D5" s="172" t="s">
        <v>9</v>
      </c>
      <c r="E5" s="178" t="s">
        <v>8</v>
      </c>
    </row>
    <row r="6" spans="1:5" ht="30" customHeight="1">
      <c r="A6" s="173"/>
      <c r="B6" s="2"/>
      <c r="C6" s="2"/>
      <c r="D6" s="2"/>
      <c r="E6" s="174"/>
    </row>
    <row r="7" spans="1:5" ht="30" customHeight="1">
      <c r="A7" s="173"/>
      <c r="B7" s="2"/>
      <c r="C7" s="2"/>
      <c r="D7" s="2"/>
      <c r="E7" s="174"/>
    </row>
    <row r="8" spans="1:5" ht="30" customHeight="1">
      <c r="A8" s="173"/>
      <c r="B8" s="2"/>
      <c r="C8" s="2"/>
      <c r="D8" s="2"/>
      <c r="E8" s="174"/>
    </row>
    <row r="9" spans="1:5" ht="30" customHeight="1">
      <c r="A9" s="173"/>
      <c r="B9" s="2"/>
      <c r="C9" s="2"/>
      <c r="D9" s="2"/>
      <c r="E9" s="174"/>
    </row>
    <row r="10" spans="1:5" ht="30" customHeight="1">
      <c r="A10" s="173"/>
      <c r="B10" s="2"/>
      <c r="C10" s="2"/>
      <c r="D10" s="2"/>
      <c r="E10" s="174"/>
    </row>
    <row r="11" spans="1:5" ht="30" customHeight="1">
      <c r="A11" s="173"/>
      <c r="B11" s="2"/>
      <c r="C11" s="2"/>
      <c r="D11" s="2"/>
      <c r="E11" s="174"/>
    </row>
    <row r="12" spans="1:5" ht="30" customHeight="1">
      <c r="A12" s="173"/>
      <c r="B12" s="2"/>
      <c r="C12" s="2"/>
      <c r="D12" s="2"/>
      <c r="E12" s="174"/>
    </row>
    <row r="13" spans="1:5" ht="30" customHeight="1">
      <c r="A13" s="173"/>
      <c r="B13" s="2"/>
      <c r="C13" s="2"/>
      <c r="D13" s="2"/>
      <c r="E13" s="174"/>
    </row>
    <row r="14" spans="1:5" ht="30" customHeight="1">
      <c r="A14" s="173"/>
      <c r="B14" s="2"/>
      <c r="C14" s="2"/>
      <c r="D14" s="2"/>
      <c r="E14" s="174"/>
    </row>
    <row r="15" spans="1:5" ht="30" customHeight="1">
      <c r="A15" s="173"/>
      <c r="B15" s="2"/>
      <c r="C15" s="2"/>
      <c r="D15" s="2"/>
      <c r="E15" s="174"/>
    </row>
    <row r="16" spans="1:5" ht="30" customHeight="1">
      <c r="A16" s="173"/>
      <c r="B16" s="2"/>
      <c r="C16" s="2"/>
      <c r="D16" s="2"/>
      <c r="E16" s="174"/>
    </row>
    <row r="17" spans="1:5" ht="30" customHeight="1">
      <c r="A17" s="173"/>
      <c r="B17" s="2"/>
      <c r="C17" s="2"/>
      <c r="D17" s="2"/>
      <c r="E17" s="174"/>
    </row>
    <row r="18" spans="1:5" ht="30" customHeight="1">
      <c r="A18" s="173"/>
      <c r="B18" s="2"/>
      <c r="C18" s="2"/>
      <c r="D18" s="2"/>
      <c r="E18" s="174"/>
    </row>
    <row r="19" spans="1:5" ht="30" customHeight="1">
      <c r="A19" s="173"/>
      <c r="B19" s="2"/>
      <c r="C19" s="2"/>
      <c r="D19" s="2"/>
      <c r="E19" s="174"/>
    </row>
    <row r="20" spans="1:5" ht="30" customHeight="1">
      <c r="A20" s="173"/>
      <c r="B20" s="2"/>
      <c r="C20" s="2"/>
      <c r="D20" s="2"/>
      <c r="E20" s="174"/>
    </row>
    <row r="21" spans="1:5" ht="30" customHeight="1">
      <c r="A21" s="173"/>
      <c r="B21" s="2"/>
      <c r="C21" s="2"/>
      <c r="D21" s="2"/>
      <c r="E21" s="174"/>
    </row>
    <row r="22" spans="1:5" ht="30" customHeight="1">
      <c r="A22" s="173"/>
      <c r="B22" s="2"/>
      <c r="C22" s="2"/>
      <c r="D22" s="2"/>
      <c r="E22" s="174"/>
    </row>
    <row r="23" spans="1:5" ht="30" customHeight="1">
      <c r="A23" s="173"/>
      <c r="B23" s="2"/>
      <c r="C23" s="2"/>
      <c r="D23" s="2"/>
      <c r="E23" s="174"/>
    </row>
    <row r="24" spans="1:5" ht="30" customHeight="1">
      <c r="A24" s="173"/>
      <c r="B24" s="2"/>
      <c r="C24" s="2"/>
      <c r="D24" s="2"/>
      <c r="E24" s="174"/>
    </row>
    <row r="25" spans="1:5" ht="30" customHeight="1" thickBot="1">
      <c r="A25" s="175"/>
      <c r="B25" s="176"/>
      <c r="C25" s="176"/>
      <c r="D25" s="176"/>
      <c r="E25" s="177"/>
    </row>
  </sheetData>
  <sheetProtection/>
  <mergeCells count="1">
    <mergeCell ref="A3:E3"/>
  </mergeCells>
  <printOptions/>
  <pageMargins left="0.5905511811023623" right="0.5905511811023623" top="0.7874015748031497" bottom="0.7874015748031497" header="0.5118110236220472" footer="0.5118110236220472"/>
  <pageSetup orientation="portrait" paperSize="9" r:id="rId1"/>
</worksheet>
</file>

<file path=xl/worksheets/sheet16.xml><?xml version="1.0" encoding="utf-8"?>
<worksheet xmlns="http://schemas.openxmlformats.org/spreadsheetml/2006/main" xmlns:r="http://schemas.openxmlformats.org/officeDocument/2006/relationships">
  <dimension ref="A1:L18"/>
  <sheetViews>
    <sheetView zoomScalePageLayoutView="0" workbookViewId="0" topLeftCell="A10">
      <selection activeCell="G18" sqref="G18:I18"/>
    </sheetView>
  </sheetViews>
  <sheetFormatPr defaultColWidth="9.140625" defaultRowHeight="15"/>
  <cols>
    <col min="1" max="1" width="9.28125" style="56" customWidth="1"/>
    <col min="2" max="3" width="9.00390625" style="56" customWidth="1"/>
    <col min="4" max="4" width="6.8515625" style="56" customWidth="1"/>
    <col min="5" max="16384" width="9.00390625" style="56" customWidth="1"/>
  </cols>
  <sheetData>
    <row r="1" spans="1:2" ht="21" customHeight="1">
      <c r="A1" s="81" t="s">
        <v>345</v>
      </c>
      <c r="B1" s="82"/>
    </row>
    <row r="2" ht="21" customHeight="1"/>
    <row r="3" ht="21" customHeight="1"/>
    <row r="4" spans="1:9" ht="21" customHeight="1">
      <c r="A4" s="344" t="s">
        <v>73</v>
      </c>
      <c r="B4" s="344"/>
      <c r="C4" s="344"/>
      <c r="D4" s="344"/>
      <c r="E4" s="344"/>
      <c r="F4" s="344"/>
      <c r="G4" s="344"/>
      <c r="H4" s="344"/>
      <c r="I4" s="344"/>
    </row>
    <row r="5" spans="5:12" ht="21" customHeight="1">
      <c r="E5" s="344"/>
      <c r="F5" s="344"/>
      <c r="G5" s="83"/>
      <c r="H5" s="83"/>
      <c r="I5" s="83"/>
      <c r="J5" s="83"/>
      <c r="K5" s="83"/>
      <c r="L5" s="83"/>
    </row>
    <row r="6" ht="21" customHeight="1" thickBot="1"/>
    <row r="7" spans="1:9" ht="53.25" customHeight="1">
      <c r="A7" s="364" t="s">
        <v>161</v>
      </c>
      <c r="B7" s="365"/>
      <c r="C7" s="366"/>
      <c r="D7" s="368"/>
      <c r="E7" s="369"/>
      <c r="F7" s="369"/>
      <c r="G7" s="369"/>
      <c r="H7" s="369"/>
      <c r="I7" s="370"/>
    </row>
    <row r="8" spans="1:9" ht="53.25" customHeight="1">
      <c r="A8" s="367" t="s">
        <v>160</v>
      </c>
      <c r="B8" s="346"/>
      <c r="C8" s="347"/>
      <c r="D8" s="84"/>
      <c r="E8" s="371"/>
      <c r="F8" s="371"/>
      <c r="G8" s="371"/>
      <c r="H8" s="85" t="s">
        <v>77</v>
      </c>
      <c r="I8" s="86"/>
    </row>
    <row r="9" spans="1:9" ht="53.25" customHeight="1">
      <c r="A9" s="367" t="s">
        <v>159</v>
      </c>
      <c r="B9" s="346"/>
      <c r="C9" s="347"/>
      <c r="D9" s="84"/>
      <c r="E9" s="371"/>
      <c r="F9" s="371"/>
      <c r="G9" s="371"/>
      <c r="H9" s="85" t="s">
        <v>77</v>
      </c>
      <c r="I9" s="86"/>
    </row>
    <row r="10" spans="1:9" ht="27" customHeight="1">
      <c r="A10" s="351" t="s">
        <v>162</v>
      </c>
      <c r="B10" s="352"/>
      <c r="C10" s="353"/>
      <c r="D10" s="87"/>
      <c r="E10" s="88" t="s">
        <v>78</v>
      </c>
      <c r="F10" s="360" t="s">
        <v>218</v>
      </c>
      <c r="G10" s="361"/>
      <c r="H10" s="89"/>
      <c r="I10" s="90"/>
    </row>
    <row r="11" spans="1:9" ht="27" customHeight="1">
      <c r="A11" s="354"/>
      <c r="B11" s="355"/>
      <c r="C11" s="356"/>
      <c r="D11" s="91"/>
      <c r="E11" s="92" t="s">
        <v>79</v>
      </c>
      <c r="F11" s="362" t="s">
        <v>218</v>
      </c>
      <c r="G11" s="363"/>
      <c r="H11" s="93"/>
      <c r="I11" s="94"/>
    </row>
    <row r="12" spans="1:9" ht="53.25" customHeight="1">
      <c r="A12" s="345" t="s">
        <v>75</v>
      </c>
      <c r="B12" s="346"/>
      <c r="C12" s="347"/>
      <c r="D12" s="84"/>
      <c r="E12" s="358"/>
      <c r="F12" s="358"/>
      <c r="G12" s="358"/>
      <c r="H12" s="85" t="s">
        <v>77</v>
      </c>
      <c r="I12" s="86"/>
    </row>
    <row r="13" spans="1:9" ht="53.25" customHeight="1" thickBot="1">
      <c r="A13" s="348" t="s">
        <v>76</v>
      </c>
      <c r="B13" s="349"/>
      <c r="C13" s="350"/>
      <c r="D13" s="95"/>
      <c r="E13" s="359"/>
      <c r="F13" s="359"/>
      <c r="G13" s="359"/>
      <c r="H13" s="96" t="s">
        <v>77</v>
      </c>
      <c r="I13" s="97"/>
    </row>
    <row r="18" spans="7:9" ht="13.5">
      <c r="G18" s="357" t="s">
        <v>62</v>
      </c>
      <c r="H18" s="357"/>
      <c r="I18" s="357"/>
    </row>
  </sheetData>
  <sheetProtection/>
  <mergeCells count="16">
    <mergeCell ref="A4:I4"/>
    <mergeCell ref="E5:F5"/>
    <mergeCell ref="A7:C7"/>
    <mergeCell ref="A8:C8"/>
    <mergeCell ref="A9:C9"/>
    <mergeCell ref="D7:I7"/>
    <mergeCell ref="E8:G8"/>
    <mergeCell ref="E9:G9"/>
    <mergeCell ref="A12:C12"/>
    <mergeCell ref="A13:C13"/>
    <mergeCell ref="A10:C11"/>
    <mergeCell ref="G18:I18"/>
    <mergeCell ref="E12:G12"/>
    <mergeCell ref="E13:G13"/>
    <mergeCell ref="F10:G10"/>
    <mergeCell ref="F11:G11"/>
  </mergeCells>
  <printOptions/>
  <pageMargins left="0.984251968503937" right="0.5905511811023623" top="0.7874015748031497" bottom="0.984251968503937" header="0.5118110236220472" footer="0.5118110236220472"/>
  <pageSetup orientation="portrait" paperSize="9" r:id="rId1"/>
</worksheet>
</file>

<file path=xl/worksheets/sheet17.xml><?xml version="1.0" encoding="utf-8"?>
<worksheet xmlns="http://schemas.openxmlformats.org/spreadsheetml/2006/main" xmlns:r="http://schemas.openxmlformats.org/officeDocument/2006/relationships">
  <dimension ref="A1:F41"/>
  <sheetViews>
    <sheetView view="pageBreakPreview" zoomScale="120" zoomScaleNormal="140" zoomScaleSheetLayoutView="120" zoomScalePageLayoutView="0" workbookViewId="0" topLeftCell="A28">
      <selection activeCell="B36" sqref="B36:B40"/>
    </sheetView>
  </sheetViews>
  <sheetFormatPr defaultColWidth="9.140625" defaultRowHeight="15"/>
  <cols>
    <col min="1" max="1" width="4.57421875" style="99" customWidth="1"/>
    <col min="2" max="2" width="44.00390625" style="98" customWidth="1"/>
    <col min="3" max="3" width="25.28125" style="98" customWidth="1"/>
    <col min="4" max="4" width="8.00390625" style="98" customWidth="1"/>
    <col min="5" max="5" width="6.140625" style="98" customWidth="1"/>
    <col min="6" max="6" width="9.00390625" style="98" customWidth="1"/>
    <col min="7" max="16384" width="9.00390625" style="58" customWidth="1"/>
  </cols>
  <sheetData>
    <row r="1" spans="1:5" ht="19.5" customHeight="1">
      <c r="A1" s="258" t="s">
        <v>92</v>
      </c>
      <c r="B1" s="288"/>
      <c r="C1" s="288"/>
      <c r="D1" s="288"/>
      <c r="E1" s="59"/>
    </row>
    <row r="2" spans="1:5" ht="19.5" customHeight="1">
      <c r="A2" s="258" t="s">
        <v>93</v>
      </c>
      <c r="B2" s="288"/>
      <c r="C2" s="288"/>
      <c r="D2" s="288"/>
      <c r="E2" s="59"/>
    </row>
    <row r="3" spans="2:6" ht="19.5" customHeight="1">
      <c r="B3" s="382" t="s">
        <v>224</v>
      </c>
      <c r="C3" s="382"/>
      <c r="D3" s="100"/>
      <c r="E3" s="101"/>
      <c r="F3" s="101"/>
    </row>
    <row r="4" spans="2:4" ht="22.5" customHeight="1">
      <c r="B4" s="102" t="s">
        <v>80</v>
      </c>
      <c r="C4" s="372"/>
      <c r="D4" s="376" t="s">
        <v>77</v>
      </c>
    </row>
    <row r="5" spans="2:4" ht="22.5" customHeight="1">
      <c r="B5" s="103" t="s">
        <v>102</v>
      </c>
      <c r="C5" s="374"/>
      <c r="D5" s="377"/>
    </row>
    <row r="6" spans="2:4" ht="22.5" customHeight="1">
      <c r="B6" s="102" t="s">
        <v>81</v>
      </c>
      <c r="C6" s="372"/>
      <c r="D6" s="376" t="s">
        <v>77</v>
      </c>
    </row>
    <row r="7" spans="2:4" ht="22.5" customHeight="1">
      <c r="B7" s="103" t="s">
        <v>82</v>
      </c>
      <c r="C7" s="374"/>
      <c r="D7" s="377"/>
    </row>
    <row r="8" spans="2:4" ht="22.5" customHeight="1">
      <c r="B8" s="102" t="s">
        <v>83</v>
      </c>
      <c r="C8" s="372"/>
      <c r="D8" s="376" t="s">
        <v>77</v>
      </c>
    </row>
    <row r="9" spans="2:4" ht="22.5" customHeight="1">
      <c r="B9" s="103" t="s">
        <v>82</v>
      </c>
      <c r="C9" s="374"/>
      <c r="D9" s="377"/>
    </row>
    <row r="10" spans="2:4" ht="22.5" customHeight="1">
      <c r="B10" s="102" t="s">
        <v>84</v>
      </c>
      <c r="C10" s="379">
        <f>IF(C4="","",C4-C8)</f>
      </c>
      <c r="D10" s="376" t="s">
        <v>77</v>
      </c>
    </row>
    <row r="11" spans="2:4" ht="22.5" customHeight="1">
      <c r="B11" s="103" t="s">
        <v>82</v>
      </c>
      <c r="C11" s="380"/>
      <c r="D11" s="377"/>
    </row>
    <row r="12" spans="2:4" ht="15.75" customHeight="1">
      <c r="B12" s="102" t="s">
        <v>103</v>
      </c>
      <c r="C12" s="372"/>
      <c r="D12" s="375" t="s">
        <v>77</v>
      </c>
    </row>
    <row r="13" spans="2:4" ht="15.75" customHeight="1">
      <c r="B13" s="235" t="s">
        <v>104</v>
      </c>
      <c r="C13" s="373"/>
      <c r="D13" s="375"/>
    </row>
    <row r="14" spans="2:4" ht="15.75" customHeight="1">
      <c r="B14" s="236" t="s">
        <v>85</v>
      </c>
      <c r="C14" s="374"/>
      <c r="D14" s="378"/>
    </row>
    <row r="15" spans="2:4" ht="15.75" customHeight="1">
      <c r="B15" s="237" t="s">
        <v>223</v>
      </c>
      <c r="C15" s="372"/>
      <c r="D15" s="375" t="s">
        <v>77</v>
      </c>
    </row>
    <row r="16" spans="2:4" ht="15.75" customHeight="1">
      <c r="B16" s="235" t="s">
        <v>105</v>
      </c>
      <c r="C16" s="373"/>
      <c r="D16" s="375"/>
    </row>
    <row r="17" spans="2:4" ht="15.75" customHeight="1">
      <c r="B17" s="236" t="s">
        <v>85</v>
      </c>
      <c r="C17" s="374"/>
      <c r="D17" s="375"/>
    </row>
    <row r="18" spans="2:4" ht="15.75" customHeight="1">
      <c r="B18" s="237" t="s">
        <v>348</v>
      </c>
      <c r="C18" s="372"/>
      <c r="D18" s="375" t="s">
        <v>77</v>
      </c>
    </row>
    <row r="19" spans="2:4" ht="15.75" customHeight="1">
      <c r="B19" s="235" t="s">
        <v>349</v>
      </c>
      <c r="C19" s="373"/>
      <c r="D19" s="375"/>
    </row>
    <row r="20" spans="2:4" ht="15.75" customHeight="1">
      <c r="B20" s="103" t="s">
        <v>85</v>
      </c>
      <c r="C20" s="374"/>
      <c r="D20" s="375"/>
    </row>
    <row r="21" ht="15.75" customHeight="1"/>
    <row r="22" spans="1:2" ht="19.5" customHeight="1">
      <c r="A22" s="105" t="s">
        <v>106</v>
      </c>
      <c r="B22" s="57" t="s">
        <v>86</v>
      </c>
    </row>
    <row r="23" ht="15.75" customHeight="1" thickBot="1">
      <c r="B23" s="57" t="s">
        <v>350</v>
      </c>
    </row>
    <row r="24" spans="2:4" ht="19.5" customHeight="1" thickBot="1">
      <c r="B24" s="57" t="s">
        <v>351</v>
      </c>
      <c r="C24" s="161">
        <f>IF(C4="","",#REF!)</f>
      </c>
      <c r="D24" s="106"/>
    </row>
    <row r="25" spans="2:3" ht="33.75" customHeight="1">
      <c r="B25" s="381" t="s">
        <v>352</v>
      </c>
      <c r="C25" s="381"/>
    </row>
    <row r="26" spans="2:3" ht="39.75" customHeight="1">
      <c r="B26" s="381" t="s">
        <v>353</v>
      </c>
      <c r="C26" s="381"/>
    </row>
    <row r="27" ht="19.5" customHeight="1">
      <c r="B27" s="159" t="s">
        <v>354</v>
      </c>
    </row>
    <row r="28" ht="19.5" customHeight="1">
      <c r="B28" s="159" t="s">
        <v>355</v>
      </c>
    </row>
    <row r="29" ht="19.5" customHeight="1">
      <c r="B29" s="160" t="s">
        <v>356</v>
      </c>
    </row>
    <row r="30" ht="19.5" customHeight="1">
      <c r="B30" s="160" t="s">
        <v>357</v>
      </c>
    </row>
    <row r="31" ht="19.5" customHeight="1">
      <c r="B31" s="160" t="s">
        <v>87</v>
      </c>
    </row>
    <row r="32" ht="19.5" customHeight="1">
      <c r="B32" s="160" t="s">
        <v>358</v>
      </c>
    </row>
    <row r="33" ht="19.5" customHeight="1">
      <c r="B33" s="160" t="s">
        <v>359</v>
      </c>
    </row>
    <row r="34" ht="15.75" customHeight="1"/>
    <row r="35" ht="15.75" customHeight="1" thickBot="1"/>
    <row r="36" spans="1:4" ht="19.5" customHeight="1" thickBot="1" thickTop="1">
      <c r="A36" s="105" t="s">
        <v>107</v>
      </c>
      <c r="B36" s="57" t="s">
        <v>360</v>
      </c>
      <c r="C36" s="162">
        <f>IF(C4="","",ROUNDDOWN(C24*100/105,-4))</f>
      </c>
      <c r="D36" s="106"/>
    </row>
    <row r="37" ht="19.5" customHeight="1" thickTop="1">
      <c r="C37" s="98" t="s">
        <v>88</v>
      </c>
    </row>
    <row r="38" ht="19.5" customHeight="1" thickBot="1"/>
    <row r="39" spans="1:4" ht="19.5" customHeight="1" thickBot="1">
      <c r="A39" s="105" t="s">
        <v>108</v>
      </c>
      <c r="B39" s="57" t="s">
        <v>361</v>
      </c>
      <c r="C39" s="161">
        <f>IF(C4="","",C36*0.05)</f>
      </c>
      <c r="D39" s="106"/>
    </row>
    <row r="40" ht="19.5" customHeight="1"/>
    <row r="41" spans="1:4" ht="19.5" customHeight="1">
      <c r="A41" s="105" t="s">
        <v>109</v>
      </c>
      <c r="B41" s="57" t="s">
        <v>110</v>
      </c>
      <c r="C41" s="163">
        <f>IF(C4="","",C39+C36)</f>
      </c>
      <c r="D41" s="107"/>
    </row>
    <row r="42" ht="19.5" customHeight="1"/>
  </sheetData>
  <sheetProtection/>
  <mergeCells count="19">
    <mergeCell ref="B25:C25"/>
    <mergeCell ref="B26:C26"/>
    <mergeCell ref="C6:C7"/>
    <mergeCell ref="C8:C9"/>
    <mergeCell ref="A1:D1"/>
    <mergeCell ref="A2:D2"/>
    <mergeCell ref="B3:C3"/>
    <mergeCell ref="C4:C5"/>
    <mergeCell ref="D4:D5"/>
    <mergeCell ref="D6:D7"/>
    <mergeCell ref="C18:C20"/>
    <mergeCell ref="D18:D20"/>
    <mergeCell ref="D8:D9"/>
    <mergeCell ref="D12:D14"/>
    <mergeCell ref="D15:D17"/>
    <mergeCell ref="C10:C11"/>
    <mergeCell ref="C12:C14"/>
    <mergeCell ref="C15:C17"/>
    <mergeCell ref="D10:D11"/>
  </mergeCells>
  <printOptions/>
  <pageMargins left="0.7874015748031497" right="0.5905511811023623" top="0.7874015748031497" bottom="0.7874015748031497" header="0.5118110236220472" footer="0.5118110236220472"/>
  <pageSetup horizontalDpi="600" verticalDpi="600" orientation="portrait" paperSize="9" scale="97" r:id="rId2"/>
  <drawing r:id="rId1"/>
</worksheet>
</file>

<file path=xl/worksheets/sheet18.xml><?xml version="1.0" encoding="utf-8"?>
<worksheet xmlns="http://schemas.openxmlformats.org/spreadsheetml/2006/main" xmlns:r="http://schemas.openxmlformats.org/officeDocument/2006/relationships">
  <dimension ref="A1:F41"/>
  <sheetViews>
    <sheetView view="pageBreakPreview" zoomScale="60" zoomScaleNormal="140" zoomScalePageLayoutView="0" workbookViewId="0" topLeftCell="A1">
      <selection activeCell="I26" sqref="I26"/>
    </sheetView>
  </sheetViews>
  <sheetFormatPr defaultColWidth="9.140625" defaultRowHeight="15"/>
  <cols>
    <col min="1" max="1" width="4.57421875" style="99" customWidth="1"/>
    <col min="2" max="2" width="45.140625" style="98" customWidth="1"/>
    <col min="3" max="3" width="25.28125" style="98" customWidth="1"/>
    <col min="4" max="4" width="8.00390625" style="98" customWidth="1"/>
    <col min="5" max="5" width="6.140625" style="98" customWidth="1"/>
    <col min="6" max="6" width="9.00390625" style="98" customWidth="1"/>
    <col min="7" max="16384" width="9.00390625" style="58" customWidth="1"/>
  </cols>
  <sheetData>
    <row r="1" spans="1:5" ht="19.5" customHeight="1">
      <c r="A1" s="258" t="s">
        <v>92</v>
      </c>
      <c r="B1" s="398"/>
      <c r="C1" s="398"/>
      <c r="D1" s="398"/>
      <c r="E1" s="59"/>
    </row>
    <row r="2" spans="1:5" ht="19.5" customHeight="1">
      <c r="A2" s="258" t="s">
        <v>93</v>
      </c>
      <c r="B2" s="398"/>
      <c r="C2" s="398"/>
      <c r="D2" s="398"/>
      <c r="E2" s="59"/>
    </row>
    <row r="3" spans="2:6" ht="19.5" customHeight="1">
      <c r="B3" s="382" t="s">
        <v>225</v>
      </c>
      <c r="C3" s="382"/>
      <c r="D3" s="100"/>
      <c r="E3" s="101"/>
      <c r="F3" s="101"/>
    </row>
    <row r="4" spans="2:4" ht="22.5" customHeight="1">
      <c r="B4" s="102" t="s">
        <v>80</v>
      </c>
      <c r="C4" s="372"/>
      <c r="D4" s="376" t="s">
        <v>77</v>
      </c>
    </row>
    <row r="5" spans="2:4" ht="22.5" customHeight="1">
      <c r="B5" s="103" t="s">
        <v>102</v>
      </c>
      <c r="C5" s="374"/>
      <c r="D5" s="377"/>
    </row>
    <row r="6" spans="2:4" ht="22.5" customHeight="1">
      <c r="B6" s="102" t="s">
        <v>81</v>
      </c>
      <c r="C6" s="372"/>
      <c r="D6" s="376" t="s">
        <v>77</v>
      </c>
    </row>
    <row r="7" spans="2:4" ht="22.5" customHeight="1">
      <c r="B7" s="103" t="s">
        <v>82</v>
      </c>
      <c r="C7" s="374"/>
      <c r="D7" s="377"/>
    </row>
    <row r="8" spans="2:4" ht="22.5" customHeight="1">
      <c r="B8" s="102" t="s">
        <v>83</v>
      </c>
      <c r="C8" s="372"/>
      <c r="D8" s="376" t="s">
        <v>77</v>
      </c>
    </row>
    <row r="9" spans="2:4" ht="22.5" customHeight="1">
      <c r="B9" s="103" t="s">
        <v>82</v>
      </c>
      <c r="C9" s="374"/>
      <c r="D9" s="377"/>
    </row>
    <row r="10" spans="2:4" ht="22.5" customHeight="1">
      <c r="B10" s="102" t="s">
        <v>84</v>
      </c>
      <c r="C10" s="379">
        <f>IF(C4="","",C4-C8)</f>
      </c>
      <c r="D10" s="376" t="s">
        <v>77</v>
      </c>
    </row>
    <row r="11" spans="2:4" ht="22.5" customHeight="1">
      <c r="B11" s="103" t="s">
        <v>82</v>
      </c>
      <c r="C11" s="380"/>
      <c r="D11" s="377"/>
    </row>
    <row r="12" spans="2:4" ht="15.75" customHeight="1">
      <c r="B12" s="102" t="s">
        <v>103</v>
      </c>
      <c r="C12" s="372"/>
      <c r="D12" s="375" t="s">
        <v>77</v>
      </c>
    </row>
    <row r="13" spans="2:4" ht="15.75" customHeight="1">
      <c r="B13" s="104" t="s">
        <v>104</v>
      </c>
      <c r="C13" s="373"/>
      <c r="D13" s="375"/>
    </row>
    <row r="14" spans="2:4" ht="15.75" customHeight="1">
      <c r="B14" s="103" t="s">
        <v>85</v>
      </c>
      <c r="C14" s="374"/>
      <c r="D14" s="399"/>
    </row>
    <row r="15" spans="2:4" ht="15.75" customHeight="1">
      <c r="B15" s="102" t="s">
        <v>223</v>
      </c>
      <c r="C15" s="372"/>
      <c r="D15" s="375" t="s">
        <v>77</v>
      </c>
    </row>
    <row r="16" spans="2:4" ht="15.75" customHeight="1">
      <c r="B16" s="104" t="s">
        <v>105</v>
      </c>
      <c r="C16" s="373"/>
      <c r="D16" s="375"/>
    </row>
    <row r="17" spans="2:4" ht="15.75" customHeight="1">
      <c r="B17" s="103" t="s">
        <v>85</v>
      </c>
      <c r="C17" s="374"/>
      <c r="D17" s="375"/>
    </row>
    <row r="18" spans="2:4" ht="15.75" customHeight="1">
      <c r="B18" s="102" t="s">
        <v>348</v>
      </c>
      <c r="C18" s="372"/>
      <c r="D18" s="375" t="s">
        <v>77</v>
      </c>
    </row>
    <row r="19" spans="2:4" ht="15.75" customHeight="1">
      <c r="B19" s="104" t="s">
        <v>349</v>
      </c>
      <c r="C19" s="373"/>
      <c r="D19" s="375"/>
    </row>
    <row r="20" spans="2:4" ht="15.75" customHeight="1">
      <c r="B20" s="103" t="s">
        <v>85</v>
      </c>
      <c r="C20" s="374"/>
      <c r="D20" s="375"/>
    </row>
    <row r="21" ht="15.75" customHeight="1"/>
    <row r="22" spans="1:2" ht="19.5" customHeight="1">
      <c r="A22" s="105" t="s">
        <v>106</v>
      </c>
      <c r="B22" s="57" t="s">
        <v>86</v>
      </c>
    </row>
    <row r="23" ht="15.75" customHeight="1" thickBot="1">
      <c r="B23" s="57" t="s">
        <v>350</v>
      </c>
    </row>
    <row r="24" spans="2:4" ht="19.5" customHeight="1" thickBot="1">
      <c r="B24" s="57" t="s">
        <v>362</v>
      </c>
      <c r="C24" s="161">
        <f>IF(C4="","",#REF!)</f>
      </c>
      <c r="D24" s="106"/>
    </row>
    <row r="25" spans="2:3" ht="33.75" customHeight="1">
      <c r="B25" s="381" t="s">
        <v>352</v>
      </c>
      <c r="C25" s="381"/>
    </row>
    <row r="26" spans="2:3" ht="39.75" customHeight="1">
      <c r="B26" s="381" t="s">
        <v>353</v>
      </c>
      <c r="C26" s="381"/>
    </row>
    <row r="27" ht="19.5" customHeight="1">
      <c r="B27" s="159" t="s">
        <v>354</v>
      </c>
    </row>
    <row r="28" ht="19.5" customHeight="1">
      <c r="B28" s="159" t="s">
        <v>355</v>
      </c>
    </row>
    <row r="29" ht="19.5" customHeight="1">
      <c r="B29" s="160" t="s">
        <v>356</v>
      </c>
    </row>
    <row r="30" ht="19.5" customHeight="1">
      <c r="B30" s="160" t="s">
        <v>357</v>
      </c>
    </row>
    <row r="31" ht="19.5" customHeight="1">
      <c r="B31" s="160" t="s">
        <v>87</v>
      </c>
    </row>
    <row r="32" ht="19.5" customHeight="1">
      <c r="B32" s="160" t="s">
        <v>358</v>
      </c>
    </row>
    <row r="33" ht="19.5" customHeight="1">
      <c r="B33" s="160" t="s">
        <v>359</v>
      </c>
    </row>
    <row r="34" ht="15.75" customHeight="1"/>
    <row r="35" ht="15.75" customHeight="1" thickBot="1"/>
    <row r="36" spans="1:4" ht="19.5" customHeight="1" thickBot="1" thickTop="1">
      <c r="A36" s="105" t="s">
        <v>107</v>
      </c>
      <c r="B36" s="57" t="s">
        <v>360</v>
      </c>
      <c r="C36" s="162">
        <f>IF(C4="","",ROUNDDOWN(C24*100/105,-4))</f>
      </c>
      <c r="D36" s="106"/>
    </row>
    <row r="37" ht="19.5" customHeight="1" thickTop="1">
      <c r="C37" s="98" t="s">
        <v>88</v>
      </c>
    </row>
    <row r="38" ht="19.5" customHeight="1" thickBot="1"/>
    <row r="39" spans="1:4" ht="19.5" customHeight="1" thickBot="1">
      <c r="A39" s="105" t="s">
        <v>108</v>
      </c>
      <c r="B39" s="57" t="s">
        <v>361</v>
      </c>
      <c r="C39" s="161">
        <f>IF(C4="","",C36*0.05)</f>
      </c>
      <c r="D39" s="106"/>
    </row>
    <row r="40" ht="19.5" customHeight="1"/>
    <row r="41" spans="1:4" ht="19.5" customHeight="1">
      <c r="A41" s="105" t="s">
        <v>109</v>
      </c>
      <c r="B41" s="57" t="s">
        <v>363</v>
      </c>
      <c r="C41" s="163">
        <f>IF(C4="","",C39+C36)</f>
      </c>
      <c r="D41" s="107"/>
    </row>
    <row r="42" ht="19.5" customHeight="1"/>
  </sheetData>
  <sheetProtection/>
  <mergeCells count="19">
    <mergeCell ref="A1:D1"/>
    <mergeCell ref="A2:D2"/>
    <mergeCell ref="B3:C3"/>
    <mergeCell ref="C4:C5"/>
    <mergeCell ref="D4:D5"/>
    <mergeCell ref="C6:C7"/>
    <mergeCell ref="D6:D7"/>
    <mergeCell ref="C8:C9"/>
    <mergeCell ref="D8:D9"/>
    <mergeCell ref="C10:C11"/>
    <mergeCell ref="D10:D11"/>
    <mergeCell ref="C12:C14"/>
    <mergeCell ref="D12:D14"/>
    <mergeCell ref="C15:C17"/>
    <mergeCell ref="D15:D17"/>
    <mergeCell ref="C18:C20"/>
    <mergeCell ref="D18:D20"/>
    <mergeCell ref="B25:C25"/>
    <mergeCell ref="B26:C26"/>
  </mergeCells>
  <printOptions/>
  <pageMargins left="0.7874015748031497" right="0.5905511811023623" top="0.7874015748031497" bottom="0.7874015748031497" header="0.5118110236220472" footer="0.5118110236220472"/>
  <pageSetup horizontalDpi="600" verticalDpi="600" orientation="portrait" paperSize="9" scale="97" r:id="rId2"/>
  <drawing r:id="rId1"/>
</worksheet>
</file>

<file path=xl/worksheets/sheet19.xml><?xml version="1.0" encoding="utf-8"?>
<worksheet xmlns="http://schemas.openxmlformats.org/spreadsheetml/2006/main" xmlns:r="http://schemas.openxmlformats.org/officeDocument/2006/relationships">
  <dimension ref="A1:I28"/>
  <sheetViews>
    <sheetView zoomScalePageLayoutView="0" workbookViewId="0" topLeftCell="A1">
      <selection activeCell="A18" sqref="A18"/>
    </sheetView>
  </sheetViews>
  <sheetFormatPr defaultColWidth="9.140625" defaultRowHeight="15"/>
  <cols>
    <col min="1" max="16384" width="9.00390625" style="56" customWidth="1"/>
  </cols>
  <sheetData>
    <row r="1" spans="1:9" ht="22.5" customHeight="1">
      <c r="A1" s="258" t="s">
        <v>332</v>
      </c>
      <c r="B1" s="258"/>
      <c r="C1" s="58"/>
      <c r="D1" s="58"/>
      <c r="E1" s="58"/>
      <c r="F1" s="58"/>
      <c r="G1" s="58"/>
      <c r="H1" s="256"/>
      <c r="I1" s="256"/>
    </row>
    <row r="2" spans="1:9" ht="22.5" customHeight="1">
      <c r="A2" s="59"/>
      <c r="B2" s="59"/>
      <c r="C2" s="58"/>
      <c r="D2" s="58"/>
      <c r="E2" s="58"/>
      <c r="F2" s="58"/>
      <c r="G2" s="58"/>
      <c r="H2" s="286" t="s">
        <v>151</v>
      </c>
      <c r="I2" s="286"/>
    </row>
    <row r="3" spans="1:9" ht="22.5" customHeight="1">
      <c r="A3" s="61"/>
      <c r="B3" s="61"/>
      <c r="C3" s="61"/>
      <c r="D3" s="61"/>
      <c r="E3" s="61"/>
      <c r="F3" s="61"/>
      <c r="G3" s="62"/>
      <c r="H3" s="250" t="s">
        <v>218</v>
      </c>
      <c r="I3" s="251"/>
    </row>
    <row r="4" spans="1:9" ht="22.5" customHeight="1">
      <c r="A4" s="61"/>
      <c r="B4" s="61"/>
      <c r="C4" s="61"/>
      <c r="D4" s="61"/>
      <c r="E4" s="61"/>
      <c r="F4" s="61"/>
      <c r="G4" s="61"/>
      <c r="H4" s="61"/>
      <c r="I4" s="61"/>
    </row>
    <row r="5" spans="1:9" ht="22.5" customHeight="1">
      <c r="A5" s="63"/>
      <c r="B5" s="61"/>
      <c r="C5" s="61"/>
      <c r="D5" s="61"/>
      <c r="E5" s="61"/>
      <c r="F5" s="61"/>
      <c r="G5" s="61"/>
      <c r="H5" s="61"/>
      <c r="I5" s="61"/>
    </row>
    <row r="6" spans="1:9" ht="22.5" customHeight="1">
      <c r="A6" s="249"/>
      <c r="B6" s="249"/>
      <c r="C6" s="249"/>
      <c r="D6" s="249"/>
      <c r="E6" s="61" t="s">
        <v>52</v>
      </c>
      <c r="F6" s="61"/>
      <c r="G6" s="61"/>
      <c r="H6" s="61"/>
      <c r="I6" s="61"/>
    </row>
    <row r="7" spans="1:9" ht="22.5" customHeight="1">
      <c r="A7" s="61"/>
      <c r="B7" s="61"/>
      <c r="C7" s="61"/>
      <c r="D7" s="61"/>
      <c r="E7" s="61"/>
      <c r="F7" s="64"/>
      <c r="G7" s="61"/>
      <c r="H7" s="61"/>
      <c r="I7" s="61"/>
    </row>
    <row r="8" spans="1:9" ht="22.5" customHeight="1">
      <c r="A8" s="61"/>
      <c r="B8" s="61"/>
      <c r="C8" s="61"/>
      <c r="D8" s="61"/>
      <c r="E8" s="61"/>
      <c r="F8" s="64"/>
      <c r="G8" s="61"/>
      <c r="H8" s="61"/>
      <c r="I8" s="61"/>
    </row>
    <row r="9" spans="1:9" ht="22.5" customHeight="1">
      <c r="A9" s="61"/>
      <c r="B9" s="61"/>
      <c r="C9" s="61"/>
      <c r="D9" s="61"/>
      <c r="E9" s="65"/>
      <c r="F9" s="66"/>
      <c r="G9" s="283" t="s">
        <v>63</v>
      </c>
      <c r="H9" s="283"/>
      <c r="I9" s="283"/>
    </row>
    <row r="10" spans="1:9" ht="22.5" customHeight="1">
      <c r="A10" s="61"/>
      <c r="B10" s="61"/>
      <c r="C10" s="61"/>
      <c r="D10" s="61"/>
      <c r="E10" s="61"/>
      <c r="F10" s="67"/>
      <c r="G10" s="61"/>
      <c r="H10" s="61"/>
      <c r="I10" s="61"/>
    </row>
    <row r="11" spans="1:9" ht="22.5" customHeight="1">
      <c r="A11" s="61"/>
      <c r="B11" s="61"/>
      <c r="C11" s="61"/>
      <c r="D11" s="61"/>
      <c r="E11" s="61"/>
      <c r="F11" s="67"/>
      <c r="G11" s="61"/>
      <c r="H11" s="61"/>
      <c r="I11" s="61"/>
    </row>
    <row r="12" spans="1:9" ht="22.5" customHeight="1">
      <c r="A12" s="61"/>
      <c r="B12" s="61"/>
      <c r="C12" s="61"/>
      <c r="D12" s="61"/>
      <c r="E12" s="61"/>
      <c r="F12" s="61"/>
      <c r="G12" s="61"/>
      <c r="H12" s="61"/>
      <c r="I12" s="61"/>
    </row>
    <row r="13" spans="1:9" ht="22.5" customHeight="1">
      <c r="A13" s="259" t="s">
        <v>216</v>
      </c>
      <c r="B13" s="259"/>
      <c r="C13" s="259"/>
      <c r="D13" s="259"/>
      <c r="E13" s="259"/>
      <c r="F13" s="259"/>
      <c r="G13" s="259"/>
      <c r="H13" s="259"/>
      <c r="I13" s="259"/>
    </row>
    <row r="14" spans="1:9" ht="22.5" customHeight="1">
      <c r="A14" s="61"/>
      <c r="B14" s="61"/>
      <c r="C14" s="61"/>
      <c r="D14" s="61"/>
      <c r="E14" s="61"/>
      <c r="F14" s="61"/>
      <c r="G14" s="61"/>
      <c r="H14" s="61"/>
      <c r="I14" s="61"/>
    </row>
    <row r="15" spans="1:9" ht="22.5" customHeight="1">
      <c r="A15" s="61"/>
      <c r="B15" s="61"/>
      <c r="C15" s="61"/>
      <c r="D15" s="61"/>
      <c r="E15" s="61"/>
      <c r="F15" s="61"/>
      <c r="G15" s="61"/>
      <c r="H15" s="61"/>
      <c r="I15" s="61"/>
    </row>
    <row r="16" spans="1:9" ht="22.5" customHeight="1">
      <c r="A16" s="61"/>
      <c r="B16" s="61"/>
      <c r="C16" s="61"/>
      <c r="D16" s="61"/>
      <c r="E16" s="61"/>
      <c r="F16" s="61"/>
      <c r="G16" s="61"/>
      <c r="H16" s="61"/>
      <c r="I16" s="61"/>
    </row>
    <row r="17" spans="1:9" ht="53.25" customHeight="1">
      <c r="A17" s="285" t="s">
        <v>347</v>
      </c>
      <c r="B17" s="285"/>
      <c r="C17" s="285"/>
      <c r="D17" s="285"/>
      <c r="E17" s="285"/>
      <c r="F17" s="285"/>
      <c r="G17" s="285"/>
      <c r="H17" s="285"/>
      <c r="I17" s="285"/>
    </row>
    <row r="18" spans="1:9" ht="22.5" customHeight="1">
      <c r="A18" s="69"/>
      <c r="B18" s="69"/>
      <c r="C18" s="69"/>
      <c r="D18" s="69"/>
      <c r="E18" s="69"/>
      <c r="F18" s="69"/>
      <c r="G18" s="69"/>
      <c r="H18" s="69"/>
      <c r="I18" s="69"/>
    </row>
    <row r="19" spans="1:9" ht="22.5" customHeight="1">
      <c r="A19" s="69"/>
      <c r="B19" s="69"/>
      <c r="C19" s="69"/>
      <c r="D19" s="69"/>
      <c r="E19" s="69"/>
      <c r="F19" s="69"/>
      <c r="G19" s="69"/>
      <c r="H19" s="69"/>
      <c r="I19" s="69"/>
    </row>
    <row r="20" spans="1:9" ht="22.5" customHeight="1">
      <c r="A20" s="257" t="s">
        <v>111</v>
      </c>
      <c r="B20" s="257"/>
      <c r="C20" s="257"/>
      <c r="D20" s="257"/>
      <c r="E20" s="257"/>
      <c r="F20" s="257"/>
      <c r="G20" s="257"/>
      <c r="H20" s="257"/>
      <c r="I20" s="257"/>
    </row>
    <row r="21" spans="1:9" ht="22.5" customHeight="1">
      <c r="A21" s="67"/>
      <c r="B21" s="67"/>
      <c r="C21" s="67"/>
      <c r="D21" s="67"/>
      <c r="E21" s="67"/>
      <c r="F21" s="67"/>
      <c r="G21" s="67"/>
      <c r="H21" s="67"/>
      <c r="I21" s="67"/>
    </row>
    <row r="22" spans="1:9" ht="22.5" customHeight="1">
      <c r="A22" s="61"/>
      <c r="B22" s="61"/>
      <c r="C22" s="61"/>
      <c r="D22" s="61"/>
      <c r="E22" s="61"/>
      <c r="F22" s="61"/>
      <c r="G22" s="61"/>
      <c r="H22" s="61"/>
      <c r="I22" s="61"/>
    </row>
    <row r="23" spans="1:9" ht="22.5" customHeight="1">
      <c r="A23" s="70" t="s">
        <v>112</v>
      </c>
      <c r="B23" s="252" t="s">
        <v>14</v>
      </c>
      <c r="C23" s="252"/>
      <c r="D23" s="384"/>
      <c r="E23" s="385"/>
      <c r="F23" s="385"/>
      <c r="G23" s="385"/>
      <c r="H23" s="385"/>
      <c r="I23" s="385"/>
    </row>
    <row r="24" spans="1:9" ht="22.5" customHeight="1">
      <c r="A24" s="70"/>
      <c r="B24" s="71"/>
      <c r="C24" s="71"/>
      <c r="D24" s="61"/>
      <c r="E24" s="72"/>
      <c r="F24" s="73"/>
      <c r="G24" s="61"/>
      <c r="H24" s="61"/>
      <c r="I24" s="61"/>
    </row>
    <row r="25" spans="1:9" ht="22.5" customHeight="1">
      <c r="A25" s="70" t="s">
        <v>96</v>
      </c>
      <c r="B25" s="61" t="s">
        <v>227</v>
      </c>
      <c r="C25" s="61"/>
      <c r="D25" s="61"/>
      <c r="E25" s="65" t="s">
        <v>89</v>
      </c>
      <c r="F25" s="383"/>
      <c r="G25" s="383"/>
      <c r="H25" s="61" t="s">
        <v>226</v>
      </c>
      <c r="I25" s="61"/>
    </row>
    <row r="26" spans="1:9" ht="22.5" customHeight="1">
      <c r="A26" s="70"/>
      <c r="B26" s="61" t="s">
        <v>335</v>
      </c>
      <c r="C26" s="61"/>
      <c r="D26" s="61"/>
      <c r="E26" s="64"/>
      <c r="F26" s="65"/>
      <c r="G26" s="383"/>
      <c r="H26" s="383"/>
      <c r="I26" s="61" t="s">
        <v>336</v>
      </c>
    </row>
    <row r="27" spans="1:9" ht="13.5">
      <c r="A27" s="74"/>
      <c r="B27" s="64"/>
      <c r="C27" s="61"/>
      <c r="D27" s="61"/>
      <c r="E27" s="64"/>
      <c r="F27" s="61"/>
      <c r="G27" s="61"/>
      <c r="H27" s="61"/>
      <c r="I27" s="61"/>
    </row>
    <row r="28" spans="1:9" ht="13.5">
      <c r="A28" s="70"/>
      <c r="B28" s="252"/>
      <c r="C28" s="252"/>
      <c r="D28" s="61"/>
      <c r="E28" s="64"/>
      <c r="F28" s="61"/>
      <c r="G28" s="61"/>
      <c r="H28" s="61"/>
      <c r="I28" s="61"/>
    </row>
  </sheetData>
  <sheetProtection/>
  <mergeCells count="14">
    <mergeCell ref="A6:D6"/>
    <mergeCell ref="G9:I9"/>
    <mergeCell ref="A13:I13"/>
    <mergeCell ref="F25:G25"/>
    <mergeCell ref="A1:B1"/>
    <mergeCell ref="H1:I1"/>
    <mergeCell ref="H2:I2"/>
    <mergeCell ref="H3:I3"/>
    <mergeCell ref="G26:H26"/>
    <mergeCell ref="B28:C28"/>
    <mergeCell ref="A17:I17"/>
    <mergeCell ref="A20:I20"/>
    <mergeCell ref="B23:C23"/>
    <mergeCell ref="D23:I23"/>
  </mergeCells>
  <printOptions/>
  <pageMargins left="0.984251968503937" right="0.5905511811023623"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1:N42"/>
  <sheetViews>
    <sheetView zoomScaleSheetLayoutView="100" zoomScalePageLayoutView="0" workbookViewId="0" topLeftCell="A28">
      <selection activeCell="I37" sqref="I37"/>
    </sheetView>
  </sheetViews>
  <sheetFormatPr defaultColWidth="9.140625" defaultRowHeight="15"/>
  <cols>
    <col min="1" max="2" width="9.00390625" style="56" customWidth="1"/>
    <col min="3" max="3" width="10.28125" style="56" customWidth="1"/>
    <col min="4" max="4" width="6.28125" style="56" customWidth="1"/>
    <col min="5" max="5" width="9.140625" style="56" customWidth="1"/>
    <col min="6" max="13" width="9.00390625" style="56" customWidth="1"/>
    <col min="14" max="14" width="18.421875" style="56" bestFit="1" customWidth="1"/>
    <col min="15" max="16384" width="9.00390625" style="56" customWidth="1"/>
  </cols>
  <sheetData>
    <row r="1" spans="1:9" ht="17.25" customHeight="1">
      <c r="A1" s="258" t="s">
        <v>231</v>
      </c>
      <c r="B1" s="258"/>
      <c r="C1" s="58"/>
      <c r="D1" s="58"/>
      <c r="E1" s="58"/>
      <c r="F1" s="58"/>
      <c r="G1" s="58"/>
      <c r="H1" s="256"/>
      <c r="I1" s="256"/>
    </row>
    <row r="2" spans="1:9" ht="17.25" customHeight="1">
      <c r="A2" s="59"/>
      <c r="B2" s="59"/>
      <c r="C2" s="58"/>
      <c r="D2" s="58"/>
      <c r="E2" s="58"/>
      <c r="F2" s="58"/>
      <c r="G2" s="58"/>
      <c r="H2" s="59"/>
      <c r="I2" s="59"/>
    </row>
    <row r="3" spans="1:9" ht="17.25" customHeight="1">
      <c r="A3" s="61"/>
      <c r="B3" s="61"/>
      <c r="C3" s="61"/>
      <c r="D3" s="61"/>
      <c r="E3" s="61"/>
      <c r="F3" s="61"/>
      <c r="G3" s="165"/>
      <c r="H3" s="250" t="s">
        <v>217</v>
      </c>
      <c r="I3" s="251"/>
    </row>
    <row r="4" spans="1:9" ht="17.25" customHeight="1">
      <c r="A4" s="61"/>
      <c r="B4" s="61"/>
      <c r="C4" s="61"/>
      <c r="D4" s="61"/>
      <c r="E4" s="61"/>
      <c r="F4" s="61"/>
      <c r="G4" s="61"/>
      <c r="H4" s="61"/>
      <c r="I4" s="61"/>
    </row>
    <row r="5" spans="1:9" ht="17.25" customHeight="1">
      <c r="A5" s="61"/>
      <c r="B5" s="61"/>
      <c r="C5" s="61"/>
      <c r="D5" s="61"/>
      <c r="E5" s="61"/>
      <c r="F5" s="61"/>
      <c r="G5" s="61"/>
      <c r="H5" s="61"/>
      <c r="I5" s="61"/>
    </row>
    <row r="6" spans="1:9" ht="17.25" customHeight="1">
      <c r="A6" s="63"/>
      <c r="B6" s="61"/>
      <c r="C6" s="61"/>
      <c r="D6" s="61"/>
      <c r="E6" s="61"/>
      <c r="F6" s="61"/>
      <c r="G6" s="61"/>
      <c r="H6" s="61"/>
      <c r="I6" s="61"/>
    </row>
    <row r="7" spans="1:9" ht="17.25" customHeight="1">
      <c r="A7" s="263" t="s">
        <v>63</v>
      </c>
      <c r="B7" s="263"/>
      <c r="C7" s="263"/>
      <c r="D7" s="61" t="s">
        <v>52</v>
      </c>
      <c r="E7" s="61"/>
      <c r="F7" s="61"/>
      <c r="G7" s="61"/>
      <c r="H7" s="61"/>
      <c r="I7" s="61"/>
    </row>
    <row r="8" spans="1:9" ht="17.25" customHeight="1">
      <c r="A8" s="61"/>
      <c r="B8" s="61"/>
      <c r="C8" s="61"/>
      <c r="D8" s="61"/>
      <c r="E8" s="61"/>
      <c r="F8" s="64"/>
      <c r="G8" s="61"/>
      <c r="H8" s="61"/>
      <c r="I8" s="61"/>
    </row>
    <row r="9" spans="1:9" ht="17.25" customHeight="1">
      <c r="A9" s="61"/>
      <c r="B9" s="61"/>
      <c r="C9" s="61"/>
      <c r="D9" s="61"/>
      <c r="E9" s="61"/>
      <c r="F9" s="64"/>
      <c r="G9" s="61"/>
      <c r="H9" s="61"/>
      <c r="I9" s="61"/>
    </row>
    <row r="10" spans="1:9" ht="17.25" customHeight="1">
      <c r="A10" s="61"/>
      <c r="B10" s="61"/>
      <c r="C10" s="61"/>
      <c r="D10" s="61"/>
      <c r="E10" s="65"/>
      <c r="F10" s="64"/>
      <c r="G10" s="61"/>
      <c r="H10" s="61"/>
      <c r="I10" s="61"/>
    </row>
    <row r="11" spans="1:9" ht="17.25" customHeight="1">
      <c r="A11" s="61"/>
      <c r="B11" s="61"/>
      <c r="C11" s="61"/>
      <c r="D11" s="61"/>
      <c r="E11" s="166" t="s">
        <v>116</v>
      </c>
      <c r="F11" s="167" t="s">
        <v>152</v>
      </c>
      <c r="G11" s="262"/>
      <c r="H11" s="262"/>
      <c r="I11" s="262"/>
    </row>
    <row r="12" spans="1:9" ht="17.25" customHeight="1">
      <c r="A12" s="61"/>
      <c r="B12" s="61"/>
      <c r="C12" s="61"/>
      <c r="D12" s="61"/>
      <c r="E12" s="61"/>
      <c r="F12" s="167" t="s">
        <v>153</v>
      </c>
      <c r="G12" s="249"/>
      <c r="H12" s="249"/>
      <c r="I12" s="249"/>
    </row>
    <row r="13" spans="1:9" ht="17.25" customHeight="1">
      <c r="A13" s="61"/>
      <c r="B13" s="61"/>
      <c r="C13" s="61"/>
      <c r="D13" s="61"/>
      <c r="E13" s="61"/>
      <c r="F13" s="167" t="s">
        <v>61</v>
      </c>
      <c r="G13" s="249"/>
      <c r="H13" s="249"/>
      <c r="I13" s="249"/>
    </row>
    <row r="14" spans="1:9" ht="17.25" customHeight="1">
      <c r="A14" s="61"/>
      <c r="B14" s="61"/>
      <c r="C14" s="61"/>
      <c r="D14" s="61"/>
      <c r="E14" s="61"/>
      <c r="F14" s="61"/>
      <c r="G14" s="61"/>
      <c r="H14" s="61"/>
      <c r="I14" s="61"/>
    </row>
    <row r="15" spans="1:9" ht="17.25" customHeight="1">
      <c r="A15" s="259"/>
      <c r="B15" s="260"/>
      <c r="C15" s="260"/>
      <c r="D15" s="260"/>
      <c r="E15" s="260"/>
      <c r="F15" s="260"/>
      <c r="G15" s="260"/>
      <c r="H15" s="260"/>
      <c r="I15" s="260"/>
    </row>
    <row r="16" spans="1:9" ht="17.25" customHeight="1">
      <c r="A16" s="259" t="s">
        <v>170</v>
      </c>
      <c r="B16" s="259"/>
      <c r="C16" s="259"/>
      <c r="D16" s="259"/>
      <c r="E16" s="259"/>
      <c r="F16" s="259"/>
      <c r="G16" s="259"/>
      <c r="H16" s="259"/>
      <c r="I16" s="259"/>
    </row>
    <row r="17" spans="1:9" ht="17.25" customHeight="1">
      <c r="A17" s="61"/>
      <c r="B17" s="61"/>
      <c r="C17" s="61"/>
      <c r="D17" s="61"/>
      <c r="E17" s="61"/>
      <c r="F17" s="61"/>
      <c r="G17" s="61"/>
      <c r="H17" s="61"/>
      <c r="I17" s="61"/>
    </row>
    <row r="18" spans="1:9" ht="17.25" customHeight="1">
      <c r="A18" s="61"/>
      <c r="B18" s="61"/>
      <c r="C18" s="61"/>
      <c r="D18" s="61"/>
      <c r="E18" s="61"/>
      <c r="F18" s="61"/>
      <c r="G18" s="61"/>
      <c r="H18" s="61"/>
      <c r="I18" s="65"/>
    </row>
    <row r="19" spans="1:9" ht="17.25" customHeight="1">
      <c r="A19" s="61"/>
      <c r="B19" s="61"/>
      <c r="C19" s="61"/>
      <c r="D19" s="61"/>
      <c r="E19" s="61"/>
      <c r="F19" s="61"/>
      <c r="G19" s="61"/>
      <c r="H19" s="61"/>
      <c r="I19" s="61"/>
    </row>
    <row r="20" spans="1:9" ht="51" customHeight="1">
      <c r="A20" s="261" t="s">
        <v>229</v>
      </c>
      <c r="B20" s="261"/>
      <c r="C20" s="261"/>
      <c r="D20" s="261"/>
      <c r="E20" s="261"/>
      <c r="F20" s="261"/>
      <c r="G20" s="261"/>
      <c r="H20" s="261"/>
      <c r="I20" s="261"/>
    </row>
    <row r="21" spans="1:9" ht="17.25" customHeight="1">
      <c r="A21" s="69"/>
      <c r="B21" s="69"/>
      <c r="C21" s="69"/>
      <c r="D21" s="69"/>
      <c r="E21" s="69"/>
      <c r="F21" s="69"/>
      <c r="G21" s="69"/>
      <c r="H21" s="69"/>
      <c r="I21" s="69"/>
    </row>
    <row r="22" spans="1:14" ht="17.25" customHeight="1">
      <c r="A22" s="69"/>
      <c r="B22" s="69"/>
      <c r="C22" s="69"/>
      <c r="D22" s="69"/>
      <c r="E22" s="69"/>
      <c r="F22" s="69"/>
      <c r="G22" s="69"/>
      <c r="H22" s="69"/>
      <c r="I22" s="69"/>
      <c r="K22"/>
      <c r="L22"/>
      <c r="M22"/>
      <c r="N22"/>
    </row>
    <row r="23" spans="1:14" ht="17.25" customHeight="1">
      <c r="A23" s="257" t="s">
        <v>94</v>
      </c>
      <c r="B23" s="257"/>
      <c r="C23" s="257"/>
      <c r="D23" s="257"/>
      <c r="E23" s="257"/>
      <c r="F23" s="257"/>
      <c r="G23" s="257"/>
      <c r="H23" s="257"/>
      <c r="I23" s="257"/>
      <c r="K23"/>
      <c r="L23"/>
      <c r="M23"/>
      <c r="N23"/>
    </row>
    <row r="24" spans="1:14" ht="17.25" customHeight="1">
      <c r="A24" s="61"/>
      <c r="B24" s="61"/>
      <c r="C24" s="61"/>
      <c r="D24" s="61"/>
      <c r="E24" s="61"/>
      <c r="F24" s="61"/>
      <c r="G24" s="61"/>
      <c r="H24" s="61"/>
      <c r="I24" s="61"/>
      <c r="K24"/>
      <c r="L24"/>
      <c r="M24"/>
      <c r="N24"/>
    </row>
    <row r="25" spans="1:14" ht="17.25" customHeight="1">
      <c r="A25" s="70" t="s">
        <v>95</v>
      </c>
      <c r="B25" s="252" t="s">
        <v>55</v>
      </c>
      <c r="C25" s="252"/>
      <c r="D25" s="61"/>
      <c r="E25" s="253"/>
      <c r="F25" s="253"/>
      <c r="G25" s="253"/>
      <c r="H25" s="253"/>
      <c r="I25" s="254"/>
      <c r="K25"/>
      <c r="L25"/>
      <c r="M25"/>
      <c r="N25"/>
    </row>
    <row r="26" spans="1:14" ht="17.25" customHeight="1">
      <c r="A26" s="74"/>
      <c r="B26" s="61"/>
      <c r="C26" s="61"/>
      <c r="D26" s="61"/>
      <c r="E26" s="61"/>
      <c r="F26" s="61"/>
      <c r="G26" s="61"/>
      <c r="H26" s="61"/>
      <c r="I26" s="61"/>
      <c r="K26"/>
      <c r="L26"/>
      <c r="M26"/>
      <c r="N26"/>
    </row>
    <row r="27" spans="1:14" ht="17.25" customHeight="1">
      <c r="A27" s="70" t="s">
        <v>96</v>
      </c>
      <c r="B27" s="252" t="s">
        <v>58</v>
      </c>
      <c r="C27" s="252"/>
      <c r="D27" s="61"/>
      <c r="E27" s="264"/>
      <c r="F27" s="265"/>
      <c r="G27" s="164"/>
      <c r="H27" s="164"/>
      <c r="I27" s="61"/>
      <c r="K27"/>
      <c r="L27"/>
      <c r="M27"/>
      <c r="N27"/>
    </row>
    <row r="28" spans="1:14" ht="17.25" customHeight="1">
      <c r="A28" s="74"/>
      <c r="B28" s="64"/>
      <c r="C28" s="61"/>
      <c r="D28" s="61"/>
      <c r="E28" s="64"/>
      <c r="F28" s="61"/>
      <c r="G28" s="61"/>
      <c r="H28" s="61"/>
      <c r="I28" s="61"/>
      <c r="K28"/>
      <c r="L28"/>
      <c r="M28"/>
      <c r="N28"/>
    </row>
    <row r="29" spans="1:14" ht="17.25" customHeight="1">
      <c r="A29" s="70" t="s">
        <v>97</v>
      </c>
      <c r="B29" s="252" t="s">
        <v>57</v>
      </c>
      <c r="C29" s="252"/>
      <c r="D29" s="61"/>
      <c r="E29" s="250" t="s">
        <v>218</v>
      </c>
      <c r="F29" s="255"/>
      <c r="G29" s="158" t="s">
        <v>145</v>
      </c>
      <c r="H29" s="77"/>
      <c r="I29" s="61"/>
      <c r="K29"/>
      <c r="L29"/>
      <c r="M29"/>
      <c r="N29"/>
    </row>
    <row r="30" spans="1:14" ht="17.25" customHeight="1">
      <c r="A30" s="74"/>
      <c r="B30" s="61"/>
      <c r="C30" s="61"/>
      <c r="D30" s="61"/>
      <c r="E30" s="250" t="s">
        <v>218</v>
      </c>
      <c r="F30" s="255"/>
      <c r="G30" s="158" t="s">
        <v>146</v>
      </c>
      <c r="H30" s="77"/>
      <c r="I30" s="61"/>
      <c r="K30"/>
      <c r="L30"/>
      <c r="M30"/>
      <c r="N30"/>
    </row>
    <row r="31" spans="1:14" ht="17.25" customHeight="1">
      <c r="A31" s="74"/>
      <c r="B31" s="61"/>
      <c r="C31" s="61"/>
      <c r="D31" s="61"/>
      <c r="E31" s="77"/>
      <c r="F31" s="77"/>
      <c r="G31" s="77"/>
      <c r="H31" s="77"/>
      <c r="I31" s="61"/>
      <c r="K31"/>
      <c r="L31"/>
      <c r="M31"/>
      <c r="N31"/>
    </row>
    <row r="32" spans="1:14" ht="17.25" customHeight="1">
      <c r="A32" s="70" t="s">
        <v>98</v>
      </c>
      <c r="B32" s="252" t="s">
        <v>59</v>
      </c>
      <c r="C32" s="252"/>
      <c r="D32" s="61"/>
      <c r="E32" s="253"/>
      <c r="F32" s="253"/>
      <c r="G32" s="253"/>
      <c r="H32" s="253"/>
      <c r="I32" s="254"/>
      <c r="K32"/>
      <c r="L32"/>
      <c r="M32"/>
      <c r="N32"/>
    </row>
    <row r="33" spans="1:14" ht="17.25" customHeight="1">
      <c r="A33" s="75"/>
      <c r="B33" s="57"/>
      <c r="C33" s="58"/>
      <c r="D33" s="58"/>
      <c r="E33" s="64"/>
      <c r="F33" s="61"/>
      <c r="G33" s="61"/>
      <c r="H33" s="61"/>
      <c r="I33" s="58"/>
      <c r="K33"/>
      <c r="L33"/>
      <c r="M33"/>
      <c r="N33"/>
    </row>
    <row r="34" spans="1:14" ht="17.25" customHeight="1">
      <c r="A34" s="76" t="s">
        <v>99</v>
      </c>
      <c r="B34" s="266" t="s">
        <v>60</v>
      </c>
      <c r="C34" s="266"/>
      <c r="D34" s="58"/>
      <c r="E34" s="264"/>
      <c r="F34" s="265"/>
      <c r="G34" s="164"/>
      <c r="H34" s="164"/>
      <c r="I34" s="58"/>
      <c r="K34"/>
      <c r="L34"/>
      <c r="M34"/>
      <c r="N34"/>
    </row>
    <row r="35" spans="1:9" ht="17.25" customHeight="1">
      <c r="A35" s="75"/>
      <c r="B35"/>
      <c r="C35"/>
      <c r="D35"/>
      <c r="E35"/>
      <c r="F35"/>
      <c r="G35"/>
      <c r="H35"/>
      <c r="I35" s="58"/>
    </row>
    <row r="36" spans="1:9" ht="17.25" customHeight="1">
      <c r="A36" s="75"/>
      <c r="B36"/>
      <c r="C36"/>
      <c r="D36"/>
      <c r="E36"/>
      <c r="F36"/>
      <c r="G36"/>
      <c r="H36"/>
      <c r="I36" s="58"/>
    </row>
    <row r="37" spans="1:9" ht="17.25" customHeight="1">
      <c r="A37" s="75"/>
      <c r="B37"/>
      <c r="C37"/>
      <c r="D37"/>
      <c r="E37"/>
      <c r="F37"/>
      <c r="G37"/>
      <c r="H37"/>
      <c r="I37" s="58"/>
    </row>
    <row r="38" spans="1:9" ht="17.25" customHeight="1">
      <c r="A38" s="75"/>
      <c r="B38"/>
      <c r="C38"/>
      <c r="D38"/>
      <c r="E38"/>
      <c r="F38"/>
      <c r="G38"/>
      <c r="H38"/>
      <c r="I38" s="58"/>
    </row>
    <row r="39" spans="1:9" ht="17.25" customHeight="1">
      <c r="A39" s="76"/>
      <c r="B39"/>
      <c r="C39"/>
      <c r="D39"/>
      <c r="E39"/>
      <c r="F39"/>
      <c r="G39"/>
      <c r="H39"/>
      <c r="I39" s="58"/>
    </row>
    <row r="40" spans="1:9" ht="17.25" customHeight="1">
      <c r="A40" s="76"/>
      <c r="B40" s="60"/>
      <c r="C40" s="60"/>
      <c r="D40" s="58"/>
      <c r="E40" s="79"/>
      <c r="F40" s="79"/>
      <c r="G40" s="79"/>
      <c r="H40" s="79"/>
      <c r="I40" s="58"/>
    </row>
    <row r="41" spans="1:9" ht="17.25" customHeight="1">
      <c r="A41" s="168" t="s">
        <v>157</v>
      </c>
      <c r="B41" s="58"/>
      <c r="C41" s="58"/>
      <c r="D41" s="58"/>
      <c r="E41" s="61"/>
      <c r="F41" s="61"/>
      <c r="G41" s="61"/>
      <c r="H41" s="61"/>
      <c r="I41" s="58"/>
    </row>
    <row r="42" spans="1:8" ht="17.25" customHeight="1">
      <c r="A42" s="169" t="s">
        <v>117</v>
      </c>
      <c r="E42" s="80"/>
      <c r="F42" s="80"/>
      <c r="G42" s="80"/>
      <c r="H42" s="80"/>
    </row>
  </sheetData>
  <sheetProtection/>
  <mergeCells count="22">
    <mergeCell ref="E34:F34"/>
    <mergeCell ref="A16:I16"/>
    <mergeCell ref="E25:I25"/>
    <mergeCell ref="B25:C25"/>
    <mergeCell ref="B34:C34"/>
    <mergeCell ref="B27:C27"/>
    <mergeCell ref="G11:I11"/>
    <mergeCell ref="G12:I12"/>
    <mergeCell ref="B32:C32"/>
    <mergeCell ref="E29:F29"/>
    <mergeCell ref="A7:C7"/>
    <mergeCell ref="E27:F27"/>
    <mergeCell ref="G13:I13"/>
    <mergeCell ref="H3:I3"/>
    <mergeCell ref="B29:C29"/>
    <mergeCell ref="E32:I32"/>
    <mergeCell ref="E30:F30"/>
    <mergeCell ref="H1:I1"/>
    <mergeCell ref="A23:I23"/>
    <mergeCell ref="A1:B1"/>
    <mergeCell ref="A15:I15"/>
    <mergeCell ref="A20:I20"/>
  </mergeCells>
  <printOptions/>
  <pageMargins left="0.984251968503937" right="0.5905511811023623" top="0.984251968503937" bottom="0.984251968503937" header="0.5118110236220472" footer="0.5118110236220472"/>
  <pageSetup orientation="portrait" paperSize="9" r:id="rId1"/>
</worksheet>
</file>

<file path=xl/worksheets/sheet20.xml><?xml version="1.0" encoding="utf-8"?>
<worksheet xmlns="http://schemas.openxmlformats.org/spreadsheetml/2006/main" xmlns:r="http://schemas.openxmlformats.org/officeDocument/2006/relationships">
  <sheetPr>
    <tabColor rgb="FFFFFF66"/>
  </sheetPr>
  <dimension ref="A1:I28"/>
  <sheetViews>
    <sheetView zoomScalePageLayoutView="0" workbookViewId="0" topLeftCell="A1">
      <selection activeCell="A1" sqref="A1:B1"/>
    </sheetView>
  </sheetViews>
  <sheetFormatPr defaultColWidth="9.140625" defaultRowHeight="15"/>
  <cols>
    <col min="1" max="16384" width="9.00390625" style="56" customWidth="1"/>
  </cols>
  <sheetData>
    <row r="1" spans="1:9" ht="22.5" customHeight="1">
      <c r="A1" s="258" t="s">
        <v>364</v>
      </c>
      <c r="B1" s="258"/>
      <c r="C1" s="58"/>
      <c r="D1" s="58"/>
      <c r="E1" s="58"/>
      <c r="F1" s="58"/>
      <c r="G1" s="58"/>
      <c r="H1" s="256"/>
      <c r="I1" s="256"/>
    </row>
    <row r="2" spans="1:9" ht="22.5" customHeight="1">
      <c r="A2" s="59"/>
      <c r="B2" s="59"/>
      <c r="C2" s="58"/>
      <c r="D2" s="58"/>
      <c r="E2" s="58"/>
      <c r="F2" s="58"/>
      <c r="G2" s="58"/>
      <c r="H2" s="286" t="s">
        <v>151</v>
      </c>
      <c r="I2" s="286"/>
    </row>
    <row r="3" spans="1:9" ht="22.5" customHeight="1">
      <c r="A3" s="61"/>
      <c r="B3" s="61"/>
      <c r="C3" s="61"/>
      <c r="D3" s="61"/>
      <c r="E3" s="61"/>
      <c r="F3" s="61"/>
      <c r="G3" s="62"/>
      <c r="H3" s="250" t="s">
        <v>218</v>
      </c>
      <c r="I3" s="251"/>
    </row>
    <row r="4" spans="1:9" ht="22.5" customHeight="1">
      <c r="A4" s="61"/>
      <c r="B4" s="61"/>
      <c r="C4" s="61"/>
      <c r="D4" s="61"/>
      <c r="E4" s="61"/>
      <c r="F4" s="61"/>
      <c r="G4" s="61"/>
      <c r="H4" s="61"/>
      <c r="I4" s="61"/>
    </row>
    <row r="5" spans="1:9" ht="22.5" customHeight="1">
      <c r="A5" s="63"/>
      <c r="B5" s="61"/>
      <c r="C5" s="61"/>
      <c r="D5" s="61"/>
      <c r="E5" s="61"/>
      <c r="F5" s="61"/>
      <c r="G5" s="61"/>
      <c r="H5" s="61"/>
      <c r="I5" s="61"/>
    </row>
    <row r="6" spans="1:9" ht="22.5" customHeight="1">
      <c r="A6" s="249"/>
      <c r="B6" s="249"/>
      <c r="C6" s="249"/>
      <c r="D6" s="249"/>
      <c r="E6" s="61" t="s">
        <v>52</v>
      </c>
      <c r="F6" s="61"/>
      <c r="G6" s="61"/>
      <c r="H6" s="61"/>
      <c r="I6" s="61"/>
    </row>
    <row r="7" spans="1:9" ht="22.5" customHeight="1">
      <c r="A7" s="61"/>
      <c r="B7" s="61"/>
      <c r="C7" s="61"/>
      <c r="D7" s="61"/>
      <c r="E7" s="61"/>
      <c r="F7" s="64"/>
      <c r="G7" s="61"/>
      <c r="H7" s="61"/>
      <c r="I7" s="61"/>
    </row>
    <row r="8" spans="1:9" ht="22.5" customHeight="1">
      <c r="A8" s="61"/>
      <c r="B8" s="61"/>
      <c r="C8" s="61"/>
      <c r="D8" s="61"/>
      <c r="E8" s="61"/>
      <c r="F8" s="64"/>
      <c r="G8" s="61"/>
      <c r="H8" s="61"/>
      <c r="I8" s="61"/>
    </row>
    <row r="9" spans="1:9" ht="22.5" customHeight="1">
      <c r="A9" s="61"/>
      <c r="B9" s="61"/>
      <c r="C9" s="61"/>
      <c r="D9" s="61"/>
      <c r="E9" s="65"/>
      <c r="F9" s="66"/>
      <c r="G9" s="283" t="s">
        <v>63</v>
      </c>
      <c r="H9" s="283"/>
      <c r="I9" s="283"/>
    </row>
    <row r="10" spans="1:9" ht="22.5" customHeight="1">
      <c r="A10" s="61"/>
      <c r="B10" s="61"/>
      <c r="C10" s="61"/>
      <c r="D10" s="61"/>
      <c r="E10" s="61"/>
      <c r="F10" s="67"/>
      <c r="G10" s="61"/>
      <c r="H10" s="61"/>
      <c r="I10" s="61"/>
    </row>
    <row r="11" spans="1:9" ht="22.5" customHeight="1">
      <c r="A11" s="61"/>
      <c r="B11" s="61"/>
      <c r="C11" s="61"/>
      <c r="D11" s="61"/>
      <c r="E11" s="61"/>
      <c r="F11" s="67"/>
      <c r="G11" s="61"/>
      <c r="H11" s="61"/>
      <c r="I11" s="61"/>
    </row>
    <row r="12" spans="1:9" ht="22.5" customHeight="1">
      <c r="A12" s="61"/>
      <c r="B12" s="61"/>
      <c r="C12" s="61"/>
      <c r="D12" s="61"/>
      <c r="E12" s="61"/>
      <c r="F12" s="61"/>
      <c r="G12" s="61"/>
      <c r="H12" s="61"/>
      <c r="I12" s="61"/>
    </row>
    <row r="13" spans="1:9" ht="22.5" customHeight="1">
      <c r="A13" s="259" t="s">
        <v>334</v>
      </c>
      <c r="B13" s="259"/>
      <c r="C13" s="259"/>
      <c r="D13" s="259"/>
      <c r="E13" s="259"/>
      <c r="F13" s="259"/>
      <c r="G13" s="259"/>
      <c r="H13" s="259"/>
      <c r="I13" s="259"/>
    </row>
    <row r="14" spans="1:9" ht="22.5" customHeight="1">
      <c r="A14" s="61"/>
      <c r="B14" s="61"/>
      <c r="C14" s="61"/>
      <c r="D14" s="61"/>
      <c r="E14" s="61"/>
      <c r="F14" s="61"/>
      <c r="G14" s="61"/>
      <c r="H14" s="61"/>
      <c r="I14" s="61"/>
    </row>
    <row r="15" spans="1:9" ht="22.5" customHeight="1">
      <c r="A15" s="61"/>
      <c r="B15" s="61"/>
      <c r="C15" s="61"/>
      <c r="D15" s="61"/>
      <c r="E15" s="61"/>
      <c r="F15" s="61"/>
      <c r="G15" s="61"/>
      <c r="H15" s="61"/>
      <c r="I15" s="61"/>
    </row>
    <row r="16" spans="1:9" ht="22.5" customHeight="1">
      <c r="A16" s="61"/>
      <c r="B16" s="61"/>
      <c r="C16" s="61"/>
      <c r="D16" s="61"/>
      <c r="E16" s="61"/>
      <c r="F16" s="61"/>
      <c r="G16" s="61"/>
      <c r="H16" s="61"/>
      <c r="I16" s="61"/>
    </row>
    <row r="17" spans="1:9" ht="36" customHeight="1">
      <c r="A17" s="285" t="s">
        <v>346</v>
      </c>
      <c r="B17" s="285"/>
      <c r="C17" s="285"/>
      <c r="D17" s="285"/>
      <c r="E17" s="285"/>
      <c r="F17" s="285"/>
      <c r="G17" s="285"/>
      <c r="H17" s="285"/>
      <c r="I17" s="285"/>
    </row>
    <row r="18" spans="1:9" ht="22.5" customHeight="1">
      <c r="A18" s="69"/>
      <c r="B18" s="69"/>
      <c r="C18" s="69"/>
      <c r="D18" s="69"/>
      <c r="E18" s="69"/>
      <c r="F18" s="69"/>
      <c r="G18" s="69"/>
      <c r="H18" s="69"/>
      <c r="I18" s="69"/>
    </row>
    <row r="19" spans="1:9" ht="22.5" customHeight="1">
      <c r="A19" s="69"/>
      <c r="B19" s="69"/>
      <c r="C19" s="69"/>
      <c r="D19" s="69"/>
      <c r="E19" s="69"/>
      <c r="F19" s="69"/>
      <c r="G19" s="69"/>
      <c r="H19" s="69"/>
      <c r="I19" s="69"/>
    </row>
    <row r="20" spans="1:9" ht="22.5" customHeight="1">
      <c r="A20" s="257" t="s">
        <v>53</v>
      </c>
      <c r="B20" s="257"/>
      <c r="C20" s="257"/>
      <c r="D20" s="257"/>
      <c r="E20" s="257"/>
      <c r="F20" s="257"/>
      <c r="G20" s="257"/>
      <c r="H20" s="257"/>
      <c r="I20" s="257"/>
    </row>
    <row r="21" spans="1:9" ht="22.5" customHeight="1">
      <c r="A21" s="67"/>
      <c r="B21" s="67"/>
      <c r="C21" s="67"/>
      <c r="D21" s="67"/>
      <c r="E21" s="67"/>
      <c r="F21" s="67"/>
      <c r="G21" s="67"/>
      <c r="H21" s="67"/>
      <c r="I21" s="67"/>
    </row>
    <row r="22" spans="1:9" ht="22.5" customHeight="1">
      <c r="A22" s="61"/>
      <c r="B22" s="61"/>
      <c r="C22" s="61"/>
      <c r="D22" s="61"/>
      <c r="E22" s="61"/>
      <c r="F22" s="61"/>
      <c r="G22" s="61"/>
      <c r="H22" s="61"/>
      <c r="I22" s="61"/>
    </row>
    <row r="23" spans="1:9" ht="22.5" customHeight="1">
      <c r="A23" s="70" t="s">
        <v>54</v>
      </c>
      <c r="B23" s="252" t="s">
        <v>14</v>
      </c>
      <c r="C23" s="252"/>
      <c r="D23" s="384"/>
      <c r="E23" s="385"/>
      <c r="F23" s="385"/>
      <c r="G23" s="385"/>
      <c r="H23" s="385"/>
      <c r="I23" s="385"/>
    </row>
    <row r="24" spans="1:9" ht="22.5" customHeight="1">
      <c r="A24" s="70"/>
      <c r="B24" s="71"/>
      <c r="C24" s="71"/>
      <c r="D24" s="61"/>
      <c r="E24" s="72"/>
      <c r="F24" s="73"/>
      <c r="G24" s="61"/>
      <c r="H24" s="61"/>
      <c r="I24" s="61"/>
    </row>
    <row r="25" spans="1:9" ht="22.5" customHeight="1">
      <c r="A25" s="70" t="s">
        <v>96</v>
      </c>
      <c r="B25" s="61" t="s">
        <v>227</v>
      </c>
      <c r="C25" s="61"/>
      <c r="D25" s="61"/>
      <c r="E25" s="65" t="s">
        <v>89</v>
      </c>
      <c r="F25" s="383"/>
      <c r="G25" s="383"/>
      <c r="H25" s="61" t="s">
        <v>226</v>
      </c>
      <c r="I25" s="61"/>
    </row>
    <row r="26" spans="1:9" ht="22.5" customHeight="1">
      <c r="A26" s="70"/>
      <c r="B26" s="61" t="s">
        <v>335</v>
      </c>
      <c r="C26" s="61"/>
      <c r="D26" s="61"/>
      <c r="E26" s="64"/>
      <c r="F26" s="65"/>
      <c r="G26" s="383"/>
      <c r="H26" s="383"/>
      <c r="I26" s="61" t="s">
        <v>336</v>
      </c>
    </row>
    <row r="27" spans="1:9" ht="13.5">
      <c r="A27" s="74"/>
      <c r="B27" s="64"/>
      <c r="C27" s="61"/>
      <c r="D27" s="61"/>
      <c r="E27" s="64"/>
      <c r="F27" s="61"/>
      <c r="G27" s="61"/>
      <c r="H27" s="61"/>
      <c r="I27" s="61"/>
    </row>
    <row r="28" spans="1:9" ht="13.5">
      <c r="A28" s="70"/>
      <c r="B28" s="252"/>
      <c r="C28" s="252"/>
      <c r="D28" s="61"/>
      <c r="E28" s="64"/>
      <c r="F28" s="61"/>
      <c r="G28" s="61"/>
      <c r="H28" s="61"/>
      <c r="I28" s="61"/>
    </row>
  </sheetData>
  <sheetProtection/>
  <mergeCells count="14">
    <mergeCell ref="G26:H26"/>
    <mergeCell ref="B28:C28"/>
    <mergeCell ref="A13:I13"/>
    <mergeCell ref="A17:I17"/>
    <mergeCell ref="A20:I20"/>
    <mergeCell ref="B23:C23"/>
    <mergeCell ref="D23:I23"/>
    <mergeCell ref="F25:G25"/>
    <mergeCell ref="A1:B1"/>
    <mergeCell ref="H1:I1"/>
    <mergeCell ref="H2:I2"/>
    <mergeCell ref="H3:I3"/>
    <mergeCell ref="A6:D6"/>
    <mergeCell ref="G9:I9"/>
  </mergeCells>
  <printOptions/>
  <pageMargins left="0.984251968503937" right="0.5905511811023623" top="0.984251968503937" bottom="0.984251968503937" header="0.5118110236220472" footer="0.5118110236220472"/>
  <pageSetup orientation="portrait" paperSize="9" r:id="rId1"/>
</worksheet>
</file>

<file path=xl/worksheets/sheet21.xml><?xml version="1.0" encoding="utf-8"?>
<worksheet xmlns="http://schemas.openxmlformats.org/spreadsheetml/2006/main" xmlns:r="http://schemas.openxmlformats.org/officeDocument/2006/relationships">
  <sheetPr>
    <tabColor indexed="43"/>
  </sheetPr>
  <dimension ref="A1:I25"/>
  <sheetViews>
    <sheetView zoomScalePageLayoutView="0" workbookViewId="0" topLeftCell="A22">
      <selection activeCell="G9" sqref="G9:I9"/>
    </sheetView>
  </sheetViews>
  <sheetFormatPr defaultColWidth="9.140625" defaultRowHeight="15"/>
  <cols>
    <col min="1" max="16384" width="9.00390625" style="56" customWidth="1"/>
  </cols>
  <sheetData>
    <row r="1" spans="1:9" ht="20.25" customHeight="1">
      <c r="A1" s="258" t="s">
        <v>365</v>
      </c>
      <c r="B1" s="258"/>
      <c r="C1" s="58"/>
      <c r="D1" s="58"/>
      <c r="E1" s="58"/>
      <c r="F1" s="58"/>
      <c r="G1" s="58"/>
      <c r="H1" s="256"/>
      <c r="I1" s="256"/>
    </row>
    <row r="2" spans="1:9" ht="20.25" customHeight="1">
      <c r="A2" s="59"/>
      <c r="B2" s="59"/>
      <c r="C2" s="58"/>
      <c r="D2" s="58"/>
      <c r="E2" s="58"/>
      <c r="F2" s="58"/>
      <c r="G2" s="58"/>
      <c r="H2" s="59"/>
      <c r="I2" s="59"/>
    </row>
    <row r="3" spans="1:9" ht="20.25" customHeight="1">
      <c r="A3" s="61"/>
      <c r="B3" s="61"/>
      <c r="C3" s="61"/>
      <c r="D3" s="61"/>
      <c r="E3" s="61"/>
      <c r="F3" s="61"/>
      <c r="G3" s="165"/>
      <c r="H3" s="250" t="s">
        <v>218</v>
      </c>
      <c r="I3" s="251"/>
    </row>
    <row r="4" spans="1:9" ht="20.25" customHeight="1">
      <c r="A4" s="61"/>
      <c r="B4" s="61"/>
      <c r="C4" s="61"/>
      <c r="D4" s="61"/>
      <c r="E4" s="61"/>
      <c r="F4" s="61"/>
      <c r="G4" s="61"/>
      <c r="H4" s="61"/>
      <c r="I4" s="61"/>
    </row>
    <row r="5" spans="1:9" ht="20.25" customHeight="1">
      <c r="A5" s="63"/>
      <c r="B5" s="61"/>
      <c r="C5" s="61"/>
      <c r="D5" s="61"/>
      <c r="E5" s="61"/>
      <c r="F5" s="61"/>
      <c r="G5" s="61"/>
      <c r="H5" s="61"/>
      <c r="I5" s="61"/>
    </row>
    <row r="6" spans="1:9" ht="20.25" customHeight="1">
      <c r="A6" s="263" t="s">
        <v>63</v>
      </c>
      <c r="B6" s="263"/>
      <c r="C6" s="263"/>
      <c r="D6" s="61" t="s">
        <v>52</v>
      </c>
      <c r="E6" s="61"/>
      <c r="F6" s="61"/>
      <c r="G6" s="61"/>
      <c r="H6" s="61"/>
      <c r="I6" s="61"/>
    </row>
    <row r="7" spans="1:9" ht="20.25" customHeight="1">
      <c r="A7" s="61"/>
      <c r="B7" s="61"/>
      <c r="C7" s="61"/>
      <c r="D7" s="61"/>
      <c r="E7" s="61"/>
      <c r="F7" s="64"/>
      <c r="G7" s="61"/>
      <c r="H7" s="61"/>
      <c r="I7" s="61"/>
    </row>
    <row r="8" spans="1:9" ht="20.25" customHeight="1">
      <c r="A8" s="61"/>
      <c r="B8" s="61"/>
      <c r="C8" s="61"/>
      <c r="D8" s="61"/>
      <c r="E8" s="65"/>
      <c r="F8" s="64"/>
      <c r="G8" s="61"/>
      <c r="H8" s="61"/>
      <c r="I8" s="61"/>
    </row>
    <row r="9" spans="1:9" ht="20.25" customHeight="1">
      <c r="A9" s="61"/>
      <c r="B9" s="61"/>
      <c r="C9" s="61"/>
      <c r="D9" s="61"/>
      <c r="E9" s="67" t="s">
        <v>66</v>
      </c>
      <c r="F9" s="167" t="s">
        <v>154</v>
      </c>
      <c r="G9" s="262"/>
      <c r="H9" s="262"/>
      <c r="I9" s="262"/>
    </row>
    <row r="10" spans="1:9" ht="20.25" customHeight="1">
      <c r="A10" s="61"/>
      <c r="B10" s="61"/>
      <c r="C10" s="61"/>
      <c r="D10" s="61"/>
      <c r="E10" s="61"/>
      <c r="F10" s="167" t="s">
        <v>155</v>
      </c>
      <c r="G10" s="249"/>
      <c r="H10" s="249"/>
      <c r="I10" s="249"/>
    </row>
    <row r="11" spans="1:9" ht="20.25" customHeight="1">
      <c r="A11" s="61"/>
      <c r="B11" s="61"/>
      <c r="C11" s="61"/>
      <c r="D11" s="61"/>
      <c r="E11" s="61"/>
      <c r="F11" s="167" t="s">
        <v>156</v>
      </c>
      <c r="G11" s="249"/>
      <c r="H11" s="249"/>
      <c r="I11" s="249"/>
    </row>
    <row r="12" spans="1:9" ht="20.25" customHeight="1">
      <c r="A12" s="61"/>
      <c r="B12" s="61"/>
      <c r="C12" s="61"/>
      <c r="D12" s="61"/>
      <c r="E12" s="61"/>
      <c r="F12" s="61"/>
      <c r="G12" s="61"/>
      <c r="H12" s="61"/>
      <c r="I12" s="61"/>
    </row>
    <row r="13" spans="1:9" ht="20.25" customHeight="1">
      <c r="A13" s="61"/>
      <c r="B13" s="61"/>
      <c r="C13" s="61"/>
      <c r="D13" s="61"/>
      <c r="E13" s="61"/>
      <c r="F13" s="61"/>
      <c r="G13" s="61"/>
      <c r="H13" s="61"/>
      <c r="I13" s="61"/>
    </row>
    <row r="14" spans="1:9" ht="20.25" customHeight="1">
      <c r="A14" s="257" t="s">
        <v>214</v>
      </c>
      <c r="B14" s="257"/>
      <c r="C14" s="257"/>
      <c r="D14" s="257"/>
      <c r="E14" s="257"/>
      <c r="F14" s="257"/>
      <c r="G14" s="257"/>
      <c r="H14" s="257"/>
      <c r="I14" s="257"/>
    </row>
    <row r="15" spans="1:9" ht="20.25" customHeight="1">
      <c r="A15" s="61"/>
      <c r="B15" s="61"/>
      <c r="C15" s="61"/>
      <c r="D15" s="61"/>
      <c r="E15" s="61"/>
      <c r="F15" s="61"/>
      <c r="G15" s="61"/>
      <c r="H15" s="61"/>
      <c r="I15" s="61"/>
    </row>
    <row r="16" spans="1:9" ht="20.25" customHeight="1">
      <c r="A16" s="61"/>
      <c r="B16" s="61"/>
      <c r="C16" s="61"/>
      <c r="D16" s="61"/>
      <c r="E16" s="61"/>
      <c r="F16" s="61"/>
      <c r="G16" s="61"/>
      <c r="H16" s="61"/>
      <c r="I16" s="61"/>
    </row>
    <row r="17" spans="1:9" ht="57" customHeight="1">
      <c r="A17" s="285" t="s">
        <v>118</v>
      </c>
      <c r="B17" s="285"/>
      <c r="C17" s="285"/>
      <c r="D17" s="285"/>
      <c r="E17" s="285"/>
      <c r="F17" s="285"/>
      <c r="G17" s="285"/>
      <c r="H17" s="285"/>
      <c r="I17" s="285"/>
    </row>
    <row r="18" spans="1:9" ht="20.25" customHeight="1">
      <c r="A18" s="69"/>
      <c r="B18" s="69"/>
      <c r="C18" s="69"/>
      <c r="D18" s="69"/>
      <c r="E18" s="69"/>
      <c r="F18" s="69"/>
      <c r="G18" s="69"/>
      <c r="H18" s="69"/>
      <c r="I18" s="69"/>
    </row>
    <row r="19" spans="1:9" s="112" customFormat="1" ht="20.25" customHeight="1">
      <c r="A19" s="111"/>
      <c r="B19" s="111"/>
      <c r="C19" s="111"/>
      <c r="D19" s="111"/>
      <c r="E19" s="111"/>
      <c r="F19" s="111"/>
      <c r="G19" s="111"/>
      <c r="H19" s="111"/>
      <c r="I19" s="111"/>
    </row>
    <row r="20" spans="1:9" ht="20.25" customHeight="1">
      <c r="A20" s="69"/>
      <c r="B20" s="69"/>
      <c r="C20" s="69"/>
      <c r="D20" s="69"/>
      <c r="E20" s="69"/>
      <c r="F20" s="69"/>
      <c r="G20" s="69"/>
      <c r="H20" s="69"/>
      <c r="I20" s="69"/>
    </row>
    <row r="21" spans="1:9" ht="20.25" customHeight="1">
      <c r="A21" s="257" t="s">
        <v>113</v>
      </c>
      <c r="B21" s="257"/>
      <c r="C21" s="257"/>
      <c r="D21" s="257"/>
      <c r="E21" s="257"/>
      <c r="F21" s="257"/>
      <c r="G21" s="257"/>
      <c r="H21" s="257"/>
      <c r="I21" s="257"/>
    </row>
    <row r="22" ht="20.25" customHeight="1" thickBot="1"/>
    <row r="23" spans="1:9" ht="36.75" customHeight="1">
      <c r="A23" s="364" t="s">
        <v>69</v>
      </c>
      <c r="B23" s="366"/>
      <c r="C23" s="368"/>
      <c r="D23" s="369"/>
      <c r="E23" s="369"/>
      <c r="F23" s="369"/>
      <c r="G23" s="369"/>
      <c r="H23" s="369"/>
      <c r="I23" s="370"/>
    </row>
    <row r="24" spans="1:9" ht="36.75" customHeight="1">
      <c r="A24" s="351" t="s">
        <v>70</v>
      </c>
      <c r="B24" s="353"/>
      <c r="C24" s="113" t="s">
        <v>67</v>
      </c>
      <c r="D24" s="386"/>
      <c r="E24" s="386"/>
      <c r="F24" s="386"/>
      <c r="G24" s="386"/>
      <c r="H24" s="386"/>
      <c r="I24" s="387"/>
    </row>
    <row r="25" spans="1:9" ht="36.75" customHeight="1" thickBot="1">
      <c r="A25" s="390"/>
      <c r="B25" s="391"/>
      <c r="C25" s="114" t="s">
        <v>68</v>
      </c>
      <c r="D25" s="388"/>
      <c r="E25" s="388"/>
      <c r="F25" s="388"/>
      <c r="G25" s="388"/>
      <c r="H25" s="388"/>
      <c r="I25" s="389"/>
    </row>
  </sheetData>
  <sheetProtection/>
  <mergeCells count="15">
    <mergeCell ref="C23:I23"/>
    <mergeCell ref="D24:I24"/>
    <mergeCell ref="D25:I25"/>
    <mergeCell ref="A23:B23"/>
    <mergeCell ref="A24:B25"/>
    <mergeCell ref="A1:B1"/>
    <mergeCell ref="H1:I1"/>
    <mergeCell ref="G9:I9"/>
    <mergeCell ref="A6:C6"/>
    <mergeCell ref="H3:I3"/>
    <mergeCell ref="A21:I21"/>
    <mergeCell ref="G10:I10"/>
    <mergeCell ref="G11:I11"/>
    <mergeCell ref="A14:I14"/>
    <mergeCell ref="A17:I17"/>
  </mergeCells>
  <printOptions/>
  <pageMargins left="0.984251968503937" right="0.5905511811023623" top="0.984251968503937" bottom="0.984251968503937" header="0.5118110236220472" footer="0.5118110236220472"/>
  <pageSetup orientation="portrait" paperSize="9" r:id="rId1"/>
</worksheet>
</file>

<file path=xl/worksheets/sheet22.xml><?xml version="1.0" encoding="utf-8"?>
<worksheet xmlns="http://schemas.openxmlformats.org/spreadsheetml/2006/main" xmlns:r="http://schemas.openxmlformats.org/officeDocument/2006/relationships">
  <dimension ref="A1:K37"/>
  <sheetViews>
    <sheetView zoomScalePageLayoutView="0" workbookViewId="0" topLeftCell="A1">
      <selection activeCell="A31" sqref="A31"/>
    </sheetView>
  </sheetViews>
  <sheetFormatPr defaultColWidth="9.140625" defaultRowHeight="15"/>
  <cols>
    <col min="1" max="3" width="7.140625" style="56" customWidth="1"/>
    <col min="4" max="4" width="4.421875" style="56" customWidth="1"/>
    <col min="5" max="16384" width="9.00390625" style="56" customWidth="1"/>
  </cols>
  <sheetData>
    <row r="1" spans="1:10" ht="21" customHeight="1">
      <c r="A1" s="258" t="s">
        <v>333</v>
      </c>
      <c r="B1" s="258"/>
      <c r="C1" s="58"/>
      <c r="D1" s="58"/>
      <c r="E1" s="58"/>
      <c r="F1" s="58"/>
      <c r="G1" s="58"/>
      <c r="H1" s="58"/>
      <c r="I1" s="256"/>
      <c r="J1" s="256"/>
    </row>
    <row r="2" spans="1:10" ht="21" customHeight="1">
      <c r="A2" s="59"/>
      <c r="B2" s="59"/>
      <c r="C2" s="58"/>
      <c r="D2" s="58"/>
      <c r="E2" s="58"/>
      <c r="F2" s="58"/>
      <c r="G2" s="58"/>
      <c r="H2" s="58"/>
      <c r="I2" s="286" t="s">
        <v>151</v>
      </c>
      <c r="J2" s="286"/>
    </row>
    <row r="3" spans="1:10" ht="21" customHeight="1">
      <c r="A3" s="61"/>
      <c r="B3" s="61"/>
      <c r="C3" s="61"/>
      <c r="D3" s="61"/>
      <c r="E3" s="61"/>
      <c r="F3" s="61"/>
      <c r="G3" s="61"/>
      <c r="H3" s="62"/>
      <c r="I3" s="250" t="s">
        <v>218</v>
      </c>
      <c r="J3" s="251"/>
    </row>
    <row r="4" spans="1:10" ht="21" customHeight="1">
      <c r="A4" s="61"/>
      <c r="B4" s="61"/>
      <c r="C4" s="61"/>
      <c r="D4" s="61"/>
      <c r="E4" s="61"/>
      <c r="F4" s="61"/>
      <c r="G4" s="61"/>
      <c r="H4" s="61"/>
      <c r="I4" s="61"/>
      <c r="J4" s="61"/>
    </row>
    <row r="5" spans="1:10" ht="21" customHeight="1">
      <c r="A5" s="63"/>
      <c r="B5" s="61"/>
      <c r="C5" s="61"/>
      <c r="D5" s="61"/>
      <c r="E5" s="61"/>
      <c r="F5" s="61"/>
      <c r="G5" s="61"/>
      <c r="H5" s="61"/>
      <c r="I5" s="61"/>
      <c r="J5" s="61"/>
    </row>
    <row r="6" spans="1:10" ht="21" customHeight="1">
      <c r="A6" s="249"/>
      <c r="B6" s="249"/>
      <c r="C6" s="249"/>
      <c r="D6" s="249"/>
      <c r="E6" s="61" t="s">
        <v>52</v>
      </c>
      <c r="F6" s="61"/>
      <c r="G6" s="61"/>
      <c r="H6" s="61"/>
      <c r="I6" s="61"/>
      <c r="J6" s="61"/>
    </row>
    <row r="7" spans="1:10" ht="21" customHeight="1">
      <c r="A7" s="61"/>
      <c r="B7" s="61"/>
      <c r="C7" s="61"/>
      <c r="D7" s="61"/>
      <c r="E7" s="61"/>
      <c r="F7" s="61"/>
      <c r="G7" s="64"/>
      <c r="H7" s="61"/>
      <c r="I7" s="61"/>
      <c r="J7" s="61"/>
    </row>
    <row r="8" spans="1:10" ht="21" customHeight="1">
      <c r="A8" s="61"/>
      <c r="B8" s="61"/>
      <c r="C8" s="61"/>
      <c r="D8" s="61"/>
      <c r="E8" s="61"/>
      <c r="F8" s="61"/>
      <c r="G8" s="64"/>
      <c r="H8" s="61"/>
      <c r="I8" s="61"/>
      <c r="J8" s="61"/>
    </row>
    <row r="9" spans="1:10" ht="21" customHeight="1">
      <c r="A9" s="61"/>
      <c r="B9" s="61"/>
      <c r="C9" s="61"/>
      <c r="D9" s="61"/>
      <c r="E9" s="65"/>
      <c r="F9" s="65"/>
      <c r="G9" s="66"/>
      <c r="H9" s="283" t="s">
        <v>63</v>
      </c>
      <c r="I9" s="283"/>
      <c r="J9" s="283"/>
    </row>
    <row r="10" spans="1:10" ht="21" customHeight="1">
      <c r="A10" s="61"/>
      <c r="B10" s="61"/>
      <c r="C10" s="61"/>
      <c r="D10" s="61"/>
      <c r="E10" s="61"/>
      <c r="F10" s="61"/>
      <c r="G10" s="67"/>
      <c r="H10" s="61"/>
      <c r="I10" s="61"/>
      <c r="J10" s="61"/>
    </row>
    <row r="11" spans="1:10" ht="21" customHeight="1">
      <c r="A11" s="61"/>
      <c r="B11" s="61"/>
      <c r="C11" s="61"/>
      <c r="D11" s="61"/>
      <c r="E11" s="61"/>
      <c r="F11" s="61"/>
      <c r="G11" s="61"/>
      <c r="H11" s="61"/>
      <c r="I11" s="61"/>
      <c r="J11" s="61"/>
    </row>
    <row r="12" spans="1:10" ht="21" customHeight="1">
      <c r="A12" s="257" t="s">
        <v>90</v>
      </c>
      <c r="B12" s="394"/>
      <c r="C12" s="394"/>
      <c r="D12" s="394"/>
      <c r="E12" s="394"/>
      <c r="F12" s="394"/>
      <c r="G12" s="394"/>
      <c r="H12" s="394"/>
      <c r="I12" s="394"/>
      <c r="J12" s="394"/>
    </row>
    <row r="13" spans="1:10" ht="21" customHeight="1">
      <c r="A13" s="67"/>
      <c r="B13" s="68"/>
      <c r="C13" s="68"/>
      <c r="D13" s="68"/>
      <c r="E13" s="68"/>
      <c r="F13" s="68"/>
      <c r="G13" s="68"/>
      <c r="H13" s="68"/>
      <c r="I13" s="68"/>
      <c r="J13" s="68"/>
    </row>
    <row r="14" spans="1:10" ht="21" customHeight="1">
      <c r="A14" s="257" t="s">
        <v>91</v>
      </c>
      <c r="B14" s="257"/>
      <c r="C14" s="257"/>
      <c r="D14" s="257"/>
      <c r="E14" s="257"/>
      <c r="F14" s="257"/>
      <c r="G14" s="257"/>
      <c r="H14" s="257"/>
      <c r="I14" s="257"/>
      <c r="J14" s="257"/>
    </row>
    <row r="15" spans="1:10" ht="21" customHeight="1">
      <c r="A15" s="61"/>
      <c r="B15" s="61"/>
      <c r="C15" s="61"/>
      <c r="D15" s="61"/>
      <c r="E15" s="61"/>
      <c r="F15" s="61"/>
      <c r="G15" s="61"/>
      <c r="H15" s="61"/>
      <c r="I15" s="61"/>
      <c r="J15" s="61"/>
    </row>
    <row r="16" spans="1:10" ht="21" customHeight="1">
      <c r="A16" s="69"/>
      <c r="B16" s="69"/>
      <c r="C16" s="69"/>
      <c r="D16" s="69"/>
      <c r="E16" s="69"/>
      <c r="F16" s="69"/>
      <c r="G16" s="69"/>
      <c r="H16" s="69"/>
      <c r="I16" s="69"/>
      <c r="J16" s="69"/>
    </row>
    <row r="17" spans="1:10" ht="21" customHeight="1">
      <c r="A17" s="257" t="s">
        <v>114</v>
      </c>
      <c r="B17" s="257"/>
      <c r="C17" s="257"/>
      <c r="D17" s="257"/>
      <c r="E17" s="257"/>
      <c r="F17" s="257"/>
      <c r="G17" s="257"/>
      <c r="H17" s="257"/>
      <c r="I17" s="257"/>
      <c r="J17" s="257"/>
    </row>
    <row r="18" spans="1:10" ht="21" customHeight="1">
      <c r="A18" s="61"/>
      <c r="B18" s="61"/>
      <c r="C18" s="61"/>
      <c r="D18" s="61"/>
      <c r="E18" s="61"/>
      <c r="F18" s="61"/>
      <c r="G18" s="61"/>
      <c r="H18" s="61"/>
      <c r="I18" s="61"/>
      <c r="J18" s="61"/>
    </row>
    <row r="19" spans="1:11" ht="21" customHeight="1">
      <c r="A19" s="110" t="s">
        <v>147</v>
      </c>
      <c r="B19" s="252" t="s">
        <v>14</v>
      </c>
      <c r="C19" s="252"/>
      <c r="D19" s="61"/>
      <c r="E19" s="287"/>
      <c r="F19" s="287"/>
      <c r="G19" s="254"/>
      <c r="H19" s="254"/>
      <c r="I19" s="254"/>
      <c r="J19" s="254"/>
      <c r="K19" s="30"/>
    </row>
    <row r="20" spans="1:11" ht="21" customHeight="1">
      <c r="A20" s="110"/>
      <c r="B20" s="71"/>
      <c r="C20" s="71"/>
      <c r="D20" s="61"/>
      <c r="E20" s="30"/>
      <c r="F20" s="30"/>
      <c r="G20" s="30"/>
      <c r="H20" s="30"/>
      <c r="I20" s="30"/>
      <c r="J20" s="30"/>
      <c r="K20" s="30"/>
    </row>
    <row r="21" spans="1:10" ht="21" customHeight="1">
      <c r="A21" s="110" t="s">
        <v>148</v>
      </c>
      <c r="B21" s="252" t="s">
        <v>56</v>
      </c>
      <c r="C21" s="252"/>
      <c r="D21" s="61"/>
      <c r="E21" s="287"/>
      <c r="F21" s="287"/>
      <c r="G21" s="254"/>
      <c r="H21" s="254"/>
      <c r="I21" s="254"/>
      <c r="J21" s="254"/>
    </row>
    <row r="22" spans="1:10" ht="21" customHeight="1">
      <c r="A22" s="110"/>
      <c r="B22" s="61"/>
      <c r="C22" s="61"/>
      <c r="D22" s="61"/>
      <c r="E22" s="64"/>
      <c r="F22" s="64"/>
      <c r="G22" s="109"/>
      <c r="H22" s="108"/>
      <c r="I22" s="108"/>
      <c r="J22" s="61"/>
    </row>
    <row r="23" spans="1:10" ht="21" customHeight="1">
      <c r="A23" s="110" t="s">
        <v>149</v>
      </c>
      <c r="B23" s="252" t="s">
        <v>57</v>
      </c>
      <c r="C23" s="252"/>
      <c r="D23" s="115"/>
      <c r="E23" s="250" t="s">
        <v>228</v>
      </c>
      <c r="F23" s="254"/>
      <c r="G23" s="67" t="s">
        <v>100</v>
      </c>
      <c r="H23" s="250" t="s">
        <v>228</v>
      </c>
      <c r="I23" s="251"/>
      <c r="J23" s="67" t="s">
        <v>101</v>
      </c>
    </row>
    <row r="24" spans="1:10" ht="21" customHeight="1">
      <c r="A24" s="110"/>
      <c r="B24" s="252"/>
      <c r="C24" s="252"/>
      <c r="D24" s="61"/>
      <c r="E24" s="64"/>
      <c r="F24" s="64"/>
      <c r="G24" s="61"/>
      <c r="H24" s="61"/>
      <c r="I24" s="61"/>
      <c r="J24" s="61"/>
    </row>
    <row r="25" spans="1:10" ht="21" customHeight="1">
      <c r="A25" s="110" t="s">
        <v>150</v>
      </c>
      <c r="B25" s="252" t="s">
        <v>74</v>
      </c>
      <c r="C25" s="252"/>
      <c r="D25" s="61"/>
      <c r="E25" s="393"/>
      <c r="F25" s="393"/>
      <c r="G25" s="61"/>
      <c r="H25" s="61"/>
      <c r="I25" s="61"/>
      <c r="J25" s="61"/>
    </row>
    <row r="26" spans="1:10" ht="21" customHeight="1">
      <c r="A26" s="74"/>
      <c r="B26" s="61"/>
      <c r="C26" s="61"/>
      <c r="D26" s="61"/>
      <c r="E26" s="64"/>
      <c r="F26" s="64"/>
      <c r="G26" s="61"/>
      <c r="H26" s="61"/>
      <c r="I26" s="61"/>
      <c r="J26" s="61"/>
    </row>
    <row r="27" spans="1:10" ht="21" customHeight="1">
      <c r="A27" s="70"/>
      <c r="B27" s="252"/>
      <c r="C27" s="252"/>
      <c r="D27" s="61"/>
      <c r="E27" s="64"/>
      <c r="F27" s="64"/>
      <c r="G27" s="61"/>
      <c r="H27" s="61"/>
      <c r="I27" s="61"/>
      <c r="J27" s="61"/>
    </row>
    <row r="28" spans="1:10" ht="44.25" customHeight="1">
      <c r="A28" s="392" t="s">
        <v>115</v>
      </c>
      <c r="B28" s="282"/>
      <c r="C28" s="282"/>
      <c r="D28" s="282"/>
      <c r="E28" s="282"/>
      <c r="F28" s="282"/>
      <c r="G28" s="282"/>
      <c r="H28" s="282"/>
      <c r="I28" s="282"/>
      <c r="J28" s="282"/>
    </row>
    <row r="29" spans="1:10" ht="12" customHeight="1">
      <c r="A29" s="76"/>
      <c r="B29" s="266"/>
      <c r="C29" s="266"/>
      <c r="D29" s="58"/>
      <c r="E29" s="64"/>
      <c r="F29" s="64"/>
      <c r="G29" s="61"/>
      <c r="H29" s="61"/>
      <c r="I29" s="61"/>
      <c r="J29" s="58"/>
    </row>
    <row r="30" spans="1:10" ht="39" customHeight="1">
      <c r="A30" s="281" t="s">
        <v>337</v>
      </c>
      <c r="B30" s="282"/>
      <c r="C30" s="282"/>
      <c r="D30" s="282"/>
      <c r="E30" s="282"/>
      <c r="F30" s="282"/>
      <c r="G30" s="282"/>
      <c r="H30" s="282"/>
      <c r="I30" s="282"/>
      <c r="J30" s="282"/>
    </row>
    <row r="31" spans="1:10" ht="13.5">
      <c r="A31" s="75"/>
      <c r="B31" s="57"/>
      <c r="C31" s="58"/>
      <c r="D31" s="58"/>
      <c r="E31" s="64"/>
      <c r="F31" s="64"/>
      <c r="G31" s="61"/>
      <c r="H31" s="61"/>
      <c r="I31" s="61"/>
      <c r="J31" s="58"/>
    </row>
    <row r="32" spans="1:10" ht="13.5">
      <c r="A32" s="75"/>
      <c r="B32" s="58"/>
      <c r="C32" s="58"/>
      <c r="D32" s="58"/>
      <c r="E32" s="284"/>
      <c r="F32" s="284"/>
      <c r="G32" s="284"/>
      <c r="H32" s="284"/>
      <c r="I32" s="284"/>
      <c r="J32" s="58"/>
    </row>
    <row r="33" spans="1:10" ht="13.5">
      <c r="A33" s="75"/>
      <c r="B33" s="58"/>
      <c r="C33" s="58"/>
      <c r="D33" s="58"/>
      <c r="E33" s="78"/>
      <c r="F33" s="78"/>
      <c r="G33" s="78"/>
      <c r="H33" s="78"/>
      <c r="I33" s="78"/>
      <c r="J33" s="58"/>
    </row>
    <row r="34" spans="1:10" ht="13.5">
      <c r="A34" s="76"/>
      <c r="B34" s="266"/>
      <c r="C34" s="266"/>
      <c r="D34" s="58"/>
      <c r="E34" s="284"/>
      <c r="F34" s="284"/>
      <c r="G34" s="284"/>
      <c r="H34" s="284"/>
      <c r="I34" s="284"/>
      <c r="J34" s="58"/>
    </row>
    <row r="35" spans="1:10" ht="13.5">
      <c r="A35" s="76"/>
      <c r="B35" s="60"/>
      <c r="C35" s="60"/>
      <c r="D35" s="58"/>
      <c r="E35" s="79"/>
      <c r="F35" s="79"/>
      <c r="G35" s="79"/>
      <c r="H35" s="79"/>
      <c r="I35" s="79"/>
      <c r="J35" s="58"/>
    </row>
    <row r="36" spans="1:10" ht="13.5">
      <c r="A36" s="58"/>
      <c r="B36" s="58"/>
      <c r="C36" s="58"/>
      <c r="D36" s="58"/>
      <c r="E36" s="61"/>
      <c r="F36" s="61"/>
      <c r="G36" s="61"/>
      <c r="H36" s="61"/>
      <c r="I36" s="61"/>
      <c r="J36" s="58"/>
    </row>
    <row r="37" spans="5:9" ht="13.5">
      <c r="E37" s="80"/>
      <c r="F37" s="80"/>
      <c r="G37" s="80"/>
      <c r="H37" s="80"/>
      <c r="I37" s="80"/>
    </row>
  </sheetData>
  <sheetProtection/>
  <mergeCells count="26">
    <mergeCell ref="A1:B1"/>
    <mergeCell ref="I1:J1"/>
    <mergeCell ref="I2:J2"/>
    <mergeCell ref="I3:J3"/>
    <mergeCell ref="A17:J17"/>
    <mergeCell ref="B19:C19"/>
    <mergeCell ref="E19:J19"/>
    <mergeCell ref="A6:D6"/>
    <mergeCell ref="H23:I23"/>
    <mergeCell ref="H9:J9"/>
    <mergeCell ref="A12:J12"/>
    <mergeCell ref="A14:J14"/>
    <mergeCell ref="E21:J21"/>
    <mergeCell ref="E23:F23"/>
    <mergeCell ref="B24:C24"/>
    <mergeCell ref="B27:C27"/>
    <mergeCell ref="E25:F25"/>
    <mergeCell ref="B21:C21"/>
    <mergeCell ref="B23:C23"/>
    <mergeCell ref="E32:I32"/>
    <mergeCell ref="B34:C34"/>
    <mergeCell ref="E34:I34"/>
    <mergeCell ref="A30:J30"/>
    <mergeCell ref="B25:C25"/>
    <mergeCell ref="A28:J28"/>
    <mergeCell ref="B29:C29"/>
  </mergeCells>
  <printOptions/>
  <pageMargins left="0.984251968503937" right="0.5905511811023623" top="0.984251968503937" bottom="0.98425196850393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K51"/>
  <sheetViews>
    <sheetView zoomScalePageLayoutView="0" workbookViewId="0" topLeftCell="A34">
      <selection activeCell="D30" sqref="D30"/>
    </sheetView>
  </sheetViews>
  <sheetFormatPr defaultColWidth="9.140625" defaultRowHeight="15"/>
  <cols>
    <col min="1" max="1" width="10.57421875" style="0" customWidth="1"/>
    <col min="2" max="2" width="8.7109375" style="0" customWidth="1"/>
    <col min="3" max="3" width="4.57421875" style="0" customWidth="1"/>
    <col min="4" max="4" width="6.7109375" style="0" customWidth="1"/>
    <col min="5" max="8" width="9.140625" style="0" customWidth="1"/>
    <col min="9" max="9" width="7.57421875" style="0" customWidth="1"/>
    <col min="10" max="10" width="9.140625" style="0" customWidth="1"/>
    <col min="11" max="11" width="6.57421875" style="0" customWidth="1"/>
  </cols>
  <sheetData>
    <row r="1" spans="1:11" ht="13.5">
      <c r="A1" s="157" t="s">
        <v>232</v>
      </c>
      <c r="K1" s="24"/>
    </row>
    <row r="2" ht="13.5">
      <c r="K2" s="6" t="s">
        <v>219</v>
      </c>
    </row>
    <row r="4" spans="1:11" ht="17.25">
      <c r="A4" s="269" t="s">
        <v>207</v>
      </c>
      <c r="B4" s="269"/>
      <c r="C4" s="269"/>
      <c r="D4" s="269"/>
      <c r="E4" s="269"/>
      <c r="F4" s="269"/>
      <c r="G4" s="269"/>
      <c r="H4" s="269"/>
      <c r="I4" s="269"/>
      <c r="J4" s="269"/>
      <c r="K4" s="269"/>
    </row>
    <row r="6" ht="13.5">
      <c r="A6" t="s">
        <v>213</v>
      </c>
    </row>
    <row r="7" ht="18" customHeight="1">
      <c r="G7" t="s">
        <v>11</v>
      </c>
    </row>
    <row r="8" ht="18" customHeight="1">
      <c r="G8" t="s">
        <v>12</v>
      </c>
    </row>
    <row r="9" ht="18" customHeight="1">
      <c r="G9" t="s">
        <v>13</v>
      </c>
    </row>
    <row r="10" ht="8.25" customHeight="1"/>
    <row r="11" ht="13.5">
      <c r="A11" t="s">
        <v>215</v>
      </c>
    </row>
    <row r="12" ht="9" customHeight="1"/>
    <row r="13" ht="18.75" customHeight="1">
      <c r="B13" t="s">
        <v>14</v>
      </c>
    </row>
    <row r="14" ht="13.5">
      <c r="F14" s="1" t="s">
        <v>15</v>
      </c>
    </row>
    <row r="15" ht="8.25" customHeight="1"/>
    <row r="16" spans="1:11" ht="27" customHeight="1" thickBot="1">
      <c r="A16" s="4" t="s">
        <v>0</v>
      </c>
      <c r="B16" s="4" t="s">
        <v>1</v>
      </c>
      <c r="C16" s="4" t="s">
        <v>2</v>
      </c>
      <c r="D16" s="4" t="s">
        <v>9</v>
      </c>
      <c r="E16" s="4" t="s">
        <v>3</v>
      </c>
      <c r="F16" s="4" t="s">
        <v>10</v>
      </c>
      <c r="G16" s="4" t="s">
        <v>4</v>
      </c>
      <c r="H16" s="4" t="s">
        <v>5</v>
      </c>
      <c r="I16" s="4" t="s">
        <v>6</v>
      </c>
      <c r="J16" s="4" t="s">
        <v>7</v>
      </c>
      <c r="K16" s="4" t="s">
        <v>8</v>
      </c>
    </row>
    <row r="17" spans="1:11" ht="18" customHeight="1" thickTop="1">
      <c r="A17" s="3"/>
      <c r="B17" s="3"/>
      <c r="C17" s="3"/>
      <c r="D17" s="16"/>
      <c r="E17" s="16"/>
      <c r="F17" s="17">
        <f>D17*E17</f>
        <v>0</v>
      </c>
      <c r="G17" s="17"/>
      <c r="H17" s="17">
        <f>D17*G17</f>
        <v>0</v>
      </c>
      <c r="I17" s="18"/>
      <c r="J17" s="17">
        <f>H17-F17</f>
        <v>0</v>
      </c>
      <c r="K17" s="3"/>
    </row>
    <row r="18" spans="1:11" ht="18" customHeight="1">
      <c r="A18" s="2"/>
      <c r="B18" s="2"/>
      <c r="C18" s="2"/>
      <c r="D18" s="13"/>
      <c r="E18" s="13"/>
      <c r="F18" s="22">
        <f aca="true" t="shared" si="0" ref="F18:F41">D18*E18</f>
        <v>0</v>
      </c>
      <c r="G18" s="22"/>
      <c r="H18" s="22">
        <f aca="true" t="shared" si="1" ref="H18:H41">D18*G18</f>
        <v>0</v>
      </c>
      <c r="I18" s="23"/>
      <c r="J18" s="22">
        <f aca="true" t="shared" si="2" ref="J18:J41">H18-F18</f>
        <v>0</v>
      </c>
      <c r="K18" s="2"/>
    </row>
    <row r="19" spans="1:11" ht="18" customHeight="1">
      <c r="A19" s="2"/>
      <c r="B19" s="2"/>
      <c r="C19" s="2"/>
      <c r="D19" s="13"/>
      <c r="E19" s="13"/>
      <c r="F19" s="22">
        <f t="shared" si="0"/>
        <v>0</v>
      </c>
      <c r="G19" s="22"/>
      <c r="H19" s="22">
        <f t="shared" si="1"/>
        <v>0</v>
      </c>
      <c r="I19" s="23"/>
      <c r="J19" s="22">
        <f t="shared" si="2"/>
        <v>0</v>
      </c>
      <c r="K19" s="2"/>
    </row>
    <row r="20" spans="1:11" ht="18" customHeight="1">
      <c r="A20" s="2"/>
      <c r="B20" s="2"/>
      <c r="C20" s="2"/>
      <c r="D20" s="13"/>
      <c r="E20" s="13"/>
      <c r="F20" s="22">
        <f t="shared" si="0"/>
        <v>0</v>
      </c>
      <c r="G20" s="22"/>
      <c r="H20" s="22">
        <f t="shared" si="1"/>
        <v>0</v>
      </c>
      <c r="I20" s="23"/>
      <c r="J20" s="22">
        <f t="shared" si="2"/>
        <v>0</v>
      </c>
      <c r="K20" s="2"/>
    </row>
    <row r="21" spans="1:11" ht="18" customHeight="1">
      <c r="A21" s="2"/>
      <c r="B21" s="2"/>
      <c r="C21" s="2"/>
      <c r="D21" s="13"/>
      <c r="E21" s="13"/>
      <c r="F21" s="22">
        <f t="shared" si="0"/>
        <v>0</v>
      </c>
      <c r="G21" s="22"/>
      <c r="H21" s="22">
        <f t="shared" si="1"/>
        <v>0</v>
      </c>
      <c r="I21" s="23"/>
      <c r="J21" s="22">
        <f t="shared" si="2"/>
        <v>0</v>
      </c>
      <c r="K21" s="2"/>
    </row>
    <row r="22" spans="1:11" ht="18" customHeight="1">
      <c r="A22" s="2"/>
      <c r="B22" s="2"/>
      <c r="C22" s="2"/>
      <c r="D22" s="13"/>
      <c r="E22" s="13"/>
      <c r="F22" s="22">
        <f t="shared" si="0"/>
        <v>0</v>
      </c>
      <c r="G22" s="22"/>
      <c r="H22" s="22">
        <f t="shared" si="1"/>
        <v>0</v>
      </c>
      <c r="I22" s="23"/>
      <c r="J22" s="22">
        <f t="shared" si="2"/>
        <v>0</v>
      </c>
      <c r="K22" s="2"/>
    </row>
    <row r="23" spans="1:11" ht="18" customHeight="1">
      <c r="A23" s="2"/>
      <c r="B23" s="2"/>
      <c r="C23" s="2"/>
      <c r="D23" s="13"/>
      <c r="E23" s="13"/>
      <c r="F23" s="22">
        <f t="shared" si="0"/>
        <v>0</v>
      </c>
      <c r="G23" s="22"/>
      <c r="H23" s="22">
        <f t="shared" si="1"/>
        <v>0</v>
      </c>
      <c r="I23" s="23"/>
      <c r="J23" s="22">
        <f t="shared" si="2"/>
        <v>0</v>
      </c>
      <c r="K23" s="2"/>
    </row>
    <row r="24" spans="1:11" ht="18" customHeight="1">
      <c r="A24" s="2"/>
      <c r="B24" s="2"/>
      <c r="C24" s="2"/>
      <c r="D24" s="13"/>
      <c r="E24" s="13"/>
      <c r="F24" s="22">
        <f t="shared" si="0"/>
        <v>0</v>
      </c>
      <c r="G24" s="22"/>
      <c r="H24" s="22">
        <f t="shared" si="1"/>
        <v>0</v>
      </c>
      <c r="I24" s="23"/>
      <c r="J24" s="22">
        <f t="shared" si="2"/>
        <v>0</v>
      </c>
      <c r="K24" s="2"/>
    </row>
    <row r="25" spans="1:11" ht="18" customHeight="1">
      <c r="A25" s="2"/>
      <c r="B25" s="2"/>
      <c r="C25" s="2"/>
      <c r="D25" s="13"/>
      <c r="E25" s="13"/>
      <c r="F25" s="22">
        <f t="shared" si="0"/>
        <v>0</v>
      </c>
      <c r="G25" s="22"/>
      <c r="H25" s="22">
        <f t="shared" si="1"/>
        <v>0</v>
      </c>
      <c r="I25" s="23"/>
      <c r="J25" s="22">
        <f t="shared" si="2"/>
        <v>0</v>
      </c>
      <c r="K25" s="2"/>
    </row>
    <row r="26" spans="1:11" ht="18" customHeight="1">
      <c r="A26" s="2"/>
      <c r="B26" s="2"/>
      <c r="C26" s="2"/>
      <c r="D26" s="13"/>
      <c r="E26" s="13"/>
      <c r="F26" s="22">
        <f t="shared" si="0"/>
        <v>0</v>
      </c>
      <c r="G26" s="22"/>
      <c r="H26" s="22">
        <f t="shared" si="1"/>
        <v>0</v>
      </c>
      <c r="I26" s="23"/>
      <c r="J26" s="22">
        <f t="shared" si="2"/>
        <v>0</v>
      </c>
      <c r="K26" s="2"/>
    </row>
    <row r="27" spans="1:11" ht="18" customHeight="1">
      <c r="A27" s="207"/>
      <c r="B27" s="207"/>
      <c r="C27" s="2"/>
      <c r="D27" s="13"/>
      <c r="E27" s="13"/>
      <c r="F27" s="22">
        <f t="shared" si="0"/>
        <v>0</v>
      </c>
      <c r="G27" s="22"/>
      <c r="H27" s="22">
        <f t="shared" si="1"/>
        <v>0</v>
      </c>
      <c r="I27" s="23"/>
      <c r="J27" s="22">
        <f t="shared" si="2"/>
        <v>0</v>
      </c>
      <c r="K27" s="2"/>
    </row>
    <row r="28" spans="1:11" ht="18" customHeight="1">
      <c r="A28" s="2"/>
      <c r="B28" s="2"/>
      <c r="C28" s="2"/>
      <c r="D28" s="13"/>
      <c r="E28" s="13"/>
      <c r="F28" s="22">
        <f t="shared" si="0"/>
        <v>0</v>
      </c>
      <c r="G28" s="22"/>
      <c r="H28" s="22">
        <f t="shared" si="1"/>
        <v>0</v>
      </c>
      <c r="I28" s="23"/>
      <c r="J28" s="22">
        <f t="shared" si="2"/>
        <v>0</v>
      </c>
      <c r="K28" s="2"/>
    </row>
    <row r="29" spans="1:11" ht="18" customHeight="1">
      <c r="A29" s="2"/>
      <c r="B29" s="2"/>
      <c r="C29" s="2"/>
      <c r="D29" s="13"/>
      <c r="E29" s="13"/>
      <c r="F29" s="22">
        <f t="shared" si="0"/>
        <v>0</v>
      </c>
      <c r="G29" s="22"/>
      <c r="H29" s="22">
        <f t="shared" si="1"/>
        <v>0</v>
      </c>
      <c r="I29" s="23"/>
      <c r="J29" s="22">
        <f t="shared" si="2"/>
        <v>0</v>
      </c>
      <c r="K29" s="2"/>
    </row>
    <row r="30" spans="1:11" ht="18" customHeight="1">
      <c r="A30" s="2"/>
      <c r="B30" s="2"/>
      <c r="C30" s="2"/>
      <c r="D30" s="13"/>
      <c r="E30" s="13"/>
      <c r="F30" s="22">
        <f t="shared" si="0"/>
        <v>0</v>
      </c>
      <c r="G30" s="22"/>
      <c r="H30" s="22">
        <f t="shared" si="1"/>
        <v>0</v>
      </c>
      <c r="I30" s="23"/>
      <c r="J30" s="22">
        <f t="shared" si="2"/>
        <v>0</v>
      </c>
      <c r="K30" s="2"/>
    </row>
    <row r="31" spans="1:11" ht="18" customHeight="1">
      <c r="A31" s="2"/>
      <c r="B31" s="2"/>
      <c r="C31" s="2"/>
      <c r="D31" s="13"/>
      <c r="E31" s="13"/>
      <c r="F31" s="22">
        <f t="shared" si="0"/>
        <v>0</v>
      </c>
      <c r="G31" s="22"/>
      <c r="H31" s="22">
        <f t="shared" si="1"/>
        <v>0</v>
      </c>
      <c r="I31" s="23"/>
      <c r="J31" s="22">
        <f t="shared" si="2"/>
        <v>0</v>
      </c>
      <c r="K31" s="2"/>
    </row>
    <row r="32" spans="1:11" ht="18" customHeight="1">
      <c r="A32" s="2"/>
      <c r="B32" s="2"/>
      <c r="C32" s="2"/>
      <c r="D32" s="13"/>
      <c r="E32" s="13"/>
      <c r="F32" s="22">
        <f t="shared" si="0"/>
        <v>0</v>
      </c>
      <c r="G32" s="22"/>
      <c r="H32" s="22">
        <f t="shared" si="1"/>
        <v>0</v>
      </c>
      <c r="I32" s="23"/>
      <c r="J32" s="22">
        <f t="shared" si="2"/>
        <v>0</v>
      </c>
      <c r="K32" s="2"/>
    </row>
    <row r="33" spans="1:11" ht="18" customHeight="1">
      <c r="A33" s="2"/>
      <c r="B33" s="2"/>
      <c r="C33" s="2"/>
      <c r="D33" s="13"/>
      <c r="E33" s="13"/>
      <c r="F33" s="22">
        <f t="shared" si="0"/>
        <v>0</v>
      </c>
      <c r="G33" s="22"/>
      <c r="H33" s="22">
        <f t="shared" si="1"/>
        <v>0</v>
      </c>
      <c r="I33" s="23"/>
      <c r="J33" s="22">
        <f t="shared" si="2"/>
        <v>0</v>
      </c>
      <c r="K33" s="2"/>
    </row>
    <row r="34" spans="1:11" ht="18" customHeight="1">
      <c r="A34" s="2"/>
      <c r="B34" s="2"/>
      <c r="C34" s="2"/>
      <c r="D34" s="13"/>
      <c r="E34" s="13"/>
      <c r="F34" s="22">
        <f t="shared" si="0"/>
        <v>0</v>
      </c>
      <c r="G34" s="22"/>
      <c r="H34" s="22">
        <f t="shared" si="1"/>
        <v>0</v>
      </c>
      <c r="I34" s="23"/>
      <c r="J34" s="22">
        <f t="shared" si="2"/>
        <v>0</v>
      </c>
      <c r="K34" s="2"/>
    </row>
    <row r="35" spans="1:11" ht="18" customHeight="1">
      <c r="A35" s="2"/>
      <c r="B35" s="2"/>
      <c r="C35" s="2"/>
      <c r="D35" s="13"/>
      <c r="E35" s="13"/>
      <c r="F35" s="22">
        <f t="shared" si="0"/>
        <v>0</v>
      </c>
      <c r="G35" s="22"/>
      <c r="H35" s="22">
        <f t="shared" si="1"/>
        <v>0</v>
      </c>
      <c r="I35" s="23"/>
      <c r="J35" s="22">
        <f t="shared" si="2"/>
        <v>0</v>
      </c>
      <c r="K35" s="2"/>
    </row>
    <row r="36" spans="1:11" ht="18" customHeight="1">
      <c r="A36" s="2"/>
      <c r="B36" s="2"/>
      <c r="C36" s="2"/>
      <c r="D36" s="13"/>
      <c r="E36" s="13"/>
      <c r="F36" s="22">
        <f t="shared" si="0"/>
        <v>0</v>
      </c>
      <c r="G36" s="22"/>
      <c r="H36" s="22">
        <f t="shared" si="1"/>
        <v>0</v>
      </c>
      <c r="I36" s="23"/>
      <c r="J36" s="22">
        <f t="shared" si="2"/>
        <v>0</v>
      </c>
      <c r="K36" s="2"/>
    </row>
    <row r="37" spans="1:11" ht="18" customHeight="1">
      <c r="A37" s="2"/>
      <c r="B37" s="2"/>
      <c r="C37" s="2"/>
      <c r="D37" s="13"/>
      <c r="E37" s="13"/>
      <c r="F37" s="22">
        <f t="shared" si="0"/>
        <v>0</v>
      </c>
      <c r="G37" s="22"/>
      <c r="H37" s="22">
        <f t="shared" si="1"/>
        <v>0</v>
      </c>
      <c r="I37" s="23"/>
      <c r="J37" s="22">
        <f t="shared" si="2"/>
        <v>0</v>
      </c>
      <c r="K37" s="2"/>
    </row>
    <row r="38" spans="1:11" ht="18" customHeight="1">
      <c r="A38" s="2"/>
      <c r="B38" s="2"/>
      <c r="C38" s="2"/>
      <c r="D38" s="13"/>
      <c r="E38" s="13"/>
      <c r="F38" s="22">
        <f t="shared" si="0"/>
        <v>0</v>
      </c>
      <c r="G38" s="22"/>
      <c r="H38" s="22">
        <f t="shared" si="1"/>
        <v>0</v>
      </c>
      <c r="I38" s="23"/>
      <c r="J38" s="22">
        <f t="shared" si="2"/>
        <v>0</v>
      </c>
      <c r="K38" s="2"/>
    </row>
    <row r="39" spans="1:11" ht="18" customHeight="1">
      <c r="A39" s="2"/>
      <c r="B39" s="2"/>
      <c r="C39" s="2"/>
      <c r="D39" s="13"/>
      <c r="E39" s="13"/>
      <c r="F39" s="22">
        <f t="shared" si="0"/>
        <v>0</v>
      </c>
      <c r="G39" s="22"/>
      <c r="H39" s="22">
        <f t="shared" si="1"/>
        <v>0</v>
      </c>
      <c r="I39" s="23"/>
      <c r="J39" s="22">
        <f t="shared" si="2"/>
        <v>0</v>
      </c>
      <c r="K39" s="2"/>
    </row>
    <row r="40" spans="1:11" ht="18" customHeight="1">
      <c r="A40" s="207"/>
      <c r="B40" s="207"/>
      <c r="C40" s="2"/>
      <c r="D40" s="13"/>
      <c r="E40" s="13"/>
      <c r="F40" s="22">
        <f t="shared" si="0"/>
        <v>0</v>
      </c>
      <c r="G40" s="22"/>
      <c r="H40" s="22">
        <f t="shared" si="1"/>
        <v>0</v>
      </c>
      <c r="I40" s="23"/>
      <c r="J40" s="22">
        <f t="shared" si="2"/>
        <v>0</v>
      </c>
      <c r="K40" s="2"/>
    </row>
    <row r="41" spans="1:11" ht="18" customHeight="1" thickBot="1">
      <c r="A41" s="7"/>
      <c r="B41" s="7"/>
      <c r="C41" s="7"/>
      <c r="D41" s="19"/>
      <c r="E41" s="19"/>
      <c r="F41" s="20">
        <f t="shared" si="0"/>
        <v>0</v>
      </c>
      <c r="G41" s="20"/>
      <c r="H41" s="20">
        <f t="shared" si="1"/>
        <v>0</v>
      </c>
      <c r="I41" s="21"/>
      <c r="J41" s="20">
        <f t="shared" si="2"/>
        <v>0</v>
      </c>
      <c r="K41" s="7"/>
    </row>
    <row r="42" spans="1:11" ht="18" customHeight="1" thickBot="1">
      <c r="A42" s="270" t="s">
        <v>16</v>
      </c>
      <c r="B42" s="271"/>
      <c r="C42" s="8"/>
      <c r="D42" s="14"/>
      <c r="E42" s="14"/>
      <c r="F42" s="14"/>
      <c r="G42" s="14"/>
      <c r="H42" s="14"/>
      <c r="I42" s="9"/>
      <c r="J42" s="15"/>
      <c r="K42" s="11"/>
    </row>
    <row r="43" spans="1:11" ht="18" customHeight="1" thickBot="1">
      <c r="A43" s="272" t="s">
        <v>17</v>
      </c>
      <c r="B43" s="273"/>
      <c r="C43" s="274"/>
      <c r="D43" s="13"/>
      <c r="E43" s="13"/>
      <c r="F43" s="13"/>
      <c r="G43" s="13"/>
      <c r="H43" s="13"/>
      <c r="I43" s="10"/>
      <c r="J43" s="15"/>
      <c r="K43" s="12"/>
    </row>
    <row r="44" ht="15.75" customHeight="1"/>
    <row r="45" ht="13.5">
      <c r="A45" s="5" t="s">
        <v>18</v>
      </c>
    </row>
    <row r="46" spans="1:11" ht="26.25" customHeight="1">
      <c r="A46" s="267" t="s">
        <v>164</v>
      </c>
      <c r="B46" s="254"/>
      <c r="C46" s="254"/>
      <c r="D46" s="254"/>
      <c r="E46" s="254"/>
      <c r="F46" s="254"/>
      <c r="G46" s="254"/>
      <c r="H46" s="254"/>
      <c r="I46" s="254"/>
      <c r="J46" s="254"/>
      <c r="K46" s="254"/>
    </row>
    <row r="47" spans="1:11" ht="26.25" customHeight="1">
      <c r="A47" s="267" t="s">
        <v>230</v>
      </c>
      <c r="B47" s="254"/>
      <c r="C47" s="254"/>
      <c r="D47" s="254"/>
      <c r="E47" s="254"/>
      <c r="F47" s="254"/>
      <c r="G47" s="254"/>
      <c r="H47" s="254"/>
      <c r="I47" s="254"/>
      <c r="J47" s="254"/>
      <c r="K47" s="254"/>
    </row>
    <row r="48" spans="1:11" ht="18" customHeight="1">
      <c r="A48" s="267" t="s">
        <v>163</v>
      </c>
      <c r="B48" s="254"/>
      <c r="C48" s="254"/>
      <c r="D48" s="254"/>
      <c r="E48" s="254"/>
      <c r="F48" s="254"/>
      <c r="G48" s="254"/>
      <c r="H48" s="254"/>
      <c r="I48" s="254"/>
      <c r="J48" s="254"/>
      <c r="K48" s="254"/>
    </row>
    <row r="49" spans="1:11" ht="18" customHeight="1">
      <c r="A49" s="268" t="s">
        <v>233</v>
      </c>
      <c r="B49" s="254"/>
      <c r="C49" s="254"/>
      <c r="D49" s="254"/>
      <c r="E49" s="254"/>
      <c r="F49" s="254"/>
      <c r="G49" s="254"/>
      <c r="H49" s="254"/>
      <c r="I49" s="254"/>
      <c r="J49" s="254"/>
      <c r="K49" s="254"/>
    </row>
    <row r="50" ht="13.5">
      <c r="A50" s="5"/>
    </row>
    <row r="51" ht="13.5">
      <c r="A51" s="5"/>
    </row>
  </sheetData>
  <sheetProtection/>
  <mergeCells count="7">
    <mergeCell ref="A47:K47"/>
    <mergeCell ref="A48:K48"/>
    <mergeCell ref="A49:K49"/>
    <mergeCell ref="A4:K4"/>
    <mergeCell ref="A42:B42"/>
    <mergeCell ref="A43:C43"/>
    <mergeCell ref="A46:K46"/>
  </mergeCells>
  <printOptions/>
  <pageMargins left="0.7086614173228347" right="0.5905511811023623" top="0.5118110236220472" bottom="0.3937007874015748" header="0.5118110236220472" footer="0.4330708661417323"/>
  <pageSetup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K51"/>
  <sheetViews>
    <sheetView view="pageBreakPreview" zoomScale="60" zoomScalePageLayoutView="0" workbookViewId="0" topLeftCell="A10">
      <selection activeCell="M39" sqref="M39"/>
    </sheetView>
  </sheetViews>
  <sheetFormatPr defaultColWidth="9.140625" defaultRowHeight="15"/>
  <cols>
    <col min="1" max="1" width="10.57421875" style="0" customWidth="1"/>
    <col min="2" max="2" width="8.7109375" style="0" customWidth="1"/>
    <col min="3" max="3" width="4.57421875" style="0" customWidth="1"/>
    <col min="4" max="4" width="6.7109375" style="0" customWidth="1"/>
    <col min="5" max="8" width="9.140625" style="0" customWidth="1"/>
    <col min="9" max="9" width="7.57421875" style="0" customWidth="1"/>
    <col min="10" max="10" width="9.140625" style="0" customWidth="1"/>
    <col min="11" max="11" width="13.7109375" style="0" customWidth="1"/>
  </cols>
  <sheetData>
    <row r="1" spans="1:11" ht="14.25" thickBot="1">
      <c r="A1" s="157" t="s">
        <v>232</v>
      </c>
      <c r="K1" s="24"/>
    </row>
    <row r="2" spans="1:11" ht="13.5">
      <c r="A2" s="275" t="s">
        <v>236</v>
      </c>
      <c r="B2" s="276"/>
      <c r="K2" s="6" t="s">
        <v>219</v>
      </c>
    </row>
    <row r="3" spans="1:2" ht="14.25" thickBot="1">
      <c r="A3" s="277"/>
      <c r="B3" s="278"/>
    </row>
    <row r="4" spans="1:11" ht="17.25">
      <c r="A4" s="269" t="s">
        <v>207</v>
      </c>
      <c r="B4" s="269"/>
      <c r="C4" s="269"/>
      <c r="D4" s="269"/>
      <c r="E4" s="269"/>
      <c r="F4" s="269"/>
      <c r="G4" s="269"/>
      <c r="H4" s="269"/>
      <c r="I4" s="269"/>
      <c r="J4" s="269"/>
      <c r="K4" s="269"/>
    </row>
    <row r="6" ht="13.5">
      <c r="A6" t="s">
        <v>213</v>
      </c>
    </row>
    <row r="7" ht="18" customHeight="1">
      <c r="G7" t="s">
        <v>11</v>
      </c>
    </row>
    <row r="8" ht="18" customHeight="1">
      <c r="G8" t="s">
        <v>12</v>
      </c>
    </row>
    <row r="9" ht="18" customHeight="1">
      <c r="G9" t="s">
        <v>13</v>
      </c>
    </row>
    <row r="10" ht="8.25" customHeight="1"/>
    <row r="11" ht="13.5">
      <c r="A11" t="s">
        <v>215</v>
      </c>
    </row>
    <row r="12" ht="9" customHeight="1"/>
    <row r="13" ht="18.75" customHeight="1">
      <c r="B13" t="s">
        <v>14</v>
      </c>
    </row>
    <row r="14" ht="13.5">
      <c r="F14" s="205" t="s">
        <v>15</v>
      </c>
    </row>
    <row r="15" ht="8.25" customHeight="1"/>
    <row r="16" spans="1:11" ht="27" customHeight="1" thickBot="1">
      <c r="A16" s="4" t="s">
        <v>0</v>
      </c>
      <c r="B16" s="4" t="s">
        <v>1</v>
      </c>
      <c r="C16" s="4" t="s">
        <v>2</v>
      </c>
      <c r="D16" s="4" t="s">
        <v>9</v>
      </c>
      <c r="E16" s="4" t="s">
        <v>3</v>
      </c>
      <c r="F16" s="4" t="s">
        <v>10</v>
      </c>
      <c r="G16" s="4" t="s">
        <v>4</v>
      </c>
      <c r="H16" s="4" t="s">
        <v>5</v>
      </c>
      <c r="I16" s="4" t="s">
        <v>6</v>
      </c>
      <c r="J16" s="4" t="s">
        <v>7</v>
      </c>
      <c r="K16" s="4" t="s">
        <v>8</v>
      </c>
    </row>
    <row r="17" spans="1:11" ht="18" customHeight="1" thickTop="1">
      <c r="A17" s="3" t="s">
        <v>235</v>
      </c>
      <c r="B17" s="3" t="s">
        <v>239</v>
      </c>
      <c r="C17" s="3" t="s">
        <v>240</v>
      </c>
      <c r="D17" s="208" t="s">
        <v>242</v>
      </c>
      <c r="E17" s="209" t="s">
        <v>250</v>
      </c>
      <c r="F17" s="220" t="s">
        <v>252</v>
      </c>
      <c r="G17" s="209" t="s">
        <v>250</v>
      </c>
      <c r="H17" s="220" t="s">
        <v>252</v>
      </c>
      <c r="I17" s="211" t="s">
        <v>255</v>
      </c>
      <c r="J17" s="210" t="s">
        <v>251</v>
      </c>
      <c r="K17" s="212"/>
    </row>
    <row r="18" spans="1:11" ht="18" customHeight="1">
      <c r="A18" s="2" t="s">
        <v>237</v>
      </c>
      <c r="B18" s="2" t="s">
        <v>239</v>
      </c>
      <c r="C18" s="2" t="s">
        <v>240</v>
      </c>
      <c r="D18" s="213" t="s">
        <v>242</v>
      </c>
      <c r="E18" s="213" t="s">
        <v>250</v>
      </c>
      <c r="F18" s="221" t="s">
        <v>252</v>
      </c>
      <c r="G18" s="213" t="s">
        <v>250</v>
      </c>
      <c r="H18" s="221" t="s">
        <v>252</v>
      </c>
      <c r="I18" s="215" t="s">
        <v>256</v>
      </c>
      <c r="J18" s="214" t="s">
        <v>251</v>
      </c>
      <c r="K18" s="216"/>
    </row>
    <row r="19" spans="1:11" ht="18" customHeight="1">
      <c r="A19" s="2"/>
      <c r="B19" s="2"/>
      <c r="C19" s="2"/>
      <c r="D19" s="213" t="s">
        <v>248</v>
      </c>
      <c r="E19" s="217" t="s">
        <v>250</v>
      </c>
      <c r="F19" s="219" t="s">
        <v>254</v>
      </c>
      <c r="G19" s="217" t="s">
        <v>250</v>
      </c>
      <c r="H19" s="219" t="s">
        <v>254</v>
      </c>
      <c r="I19" s="215"/>
      <c r="J19" s="214" t="s">
        <v>253</v>
      </c>
      <c r="K19" s="216" t="s">
        <v>257</v>
      </c>
    </row>
    <row r="20" spans="1:11" ht="18" customHeight="1">
      <c r="A20" s="2"/>
      <c r="B20" s="2"/>
      <c r="C20" s="2"/>
      <c r="D20" s="213"/>
      <c r="E20" s="218"/>
      <c r="F20" s="214">
        <f>D20*E20</f>
        <v>0</v>
      </c>
      <c r="G20" s="214"/>
      <c r="H20" s="214">
        <f>D20*G20</f>
        <v>0</v>
      </c>
      <c r="I20" s="215"/>
      <c r="J20" s="214">
        <f>H20-F20</f>
        <v>0</v>
      </c>
      <c r="K20" s="216"/>
    </row>
    <row r="21" spans="1:11" ht="18" customHeight="1">
      <c r="A21" s="2" t="s">
        <v>237</v>
      </c>
      <c r="B21" s="2" t="s">
        <v>239</v>
      </c>
      <c r="C21" s="2" t="s">
        <v>240</v>
      </c>
      <c r="D21" s="213" t="s">
        <v>241</v>
      </c>
      <c r="E21" s="218" t="s">
        <v>249</v>
      </c>
      <c r="F21" s="214" t="s">
        <v>251</v>
      </c>
      <c r="G21" s="214" t="s">
        <v>249</v>
      </c>
      <c r="H21" s="214" t="s">
        <v>251</v>
      </c>
      <c r="I21" s="215" t="s">
        <v>259</v>
      </c>
      <c r="J21" s="214" t="s">
        <v>251</v>
      </c>
      <c r="K21" s="216"/>
    </row>
    <row r="22" spans="1:11" ht="18" customHeight="1">
      <c r="A22" s="2" t="s">
        <v>237</v>
      </c>
      <c r="B22" s="2" t="s">
        <v>239</v>
      </c>
      <c r="C22" s="2" t="s">
        <v>240</v>
      </c>
      <c r="D22" s="213" t="s">
        <v>241</v>
      </c>
      <c r="E22" s="218" t="s">
        <v>249</v>
      </c>
      <c r="F22" s="214" t="s">
        <v>251</v>
      </c>
      <c r="G22" s="214" t="s">
        <v>249</v>
      </c>
      <c r="H22" s="214" t="s">
        <v>251</v>
      </c>
      <c r="I22" s="215" t="s">
        <v>260</v>
      </c>
      <c r="J22" s="214" t="s">
        <v>251</v>
      </c>
      <c r="K22" s="216"/>
    </row>
    <row r="23" spans="1:11" ht="18" customHeight="1">
      <c r="A23" s="2"/>
      <c r="B23" s="2"/>
      <c r="C23" s="2"/>
      <c r="D23" s="218" t="s">
        <v>247</v>
      </c>
      <c r="E23" s="218" t="s">
        <v>249</v>
      </c>
      <c r="F23" s="214" t="s">
        <v>253</v>
      </c>
      <c r="G23" s="214" t="s">
        <v>249</v>
      </c>
      <c r="H23" s="214" t="s">
        <v>253</v>
      </c>
      <c r="I23" s="215"/>
      <c r="J23" s="214" t="s">
        <v>253</v>
      </c>
      <c r="K23" s="216" t="s">
        <v>262</v>
      </c>
    </row>
    <row r="24" spans="1:11" ht="18" customHeight="1">
      <c r="A24" s="2"/>
      <c r="B24" s="2"/>
      <c r="C24" s="2"/>
      <c r="D24" s="218"/>
      <c r="E24" s="218"/>
      <c r="F24" s="214">
        <f>D24*E24</f>
        <v>0</v>
      </c>
      <c r="G24" s="214"/>
      <c r="H24" s="214">
        <f>D24*G24</f>
        <v>0</v>
      </c>
      <c r="I24" s="215"/>
      <c r="J24" s="214">
        <f>H24-F24</f>
        <v>0</v>
      </c>
      <c r="K24" s="216"/>
    </row>
    <row r="25" spans="1:11" ht="18" customHeight="1">
      <c r="A25" s="2" t="s">
        <v>244</v>
      </c>
      <c r="B25" s="2" t="s">
        <v>245</v>
      </c>
      <c r="C25" s="2" t="s">
        <v>246</v>
      </c>
      <c r="D25" s="213" t="s">
        <v>242</v>
      </c>
      <c r="E25" s="218" t="s">
        <v>249</v>
      </c>
      <c r="F25" s="214" t="s">
        <v>253</v>
      </c>
      <c r="G25" s="214" t="s">
        <v>249</v>
      </c>
      <c r="H25" s="214" t="s">
        <v>253</v>
      </c>
      <c r="I25" s="215"/>
      <c r="J25" s="214" t="s">
        <v>253</v>
      </c>
      <c r="K25" s="216" t="s">
        <v>263</v>
      </c>
    </row>
    <row r="26" spans="1:11" ht="18" customHeight="1">
      <c r="A26" s="2"/>
      <c r="B26" s="2"/>
      <c r="C26" s="2"/>
      <c r="D26" s="13"/>
      <c r="E26" s="13"/>
      <c r="F26" s="22">
        <f>D26*E26</f>
        <v>0</v>
      </c>
      <c r="G26" s="22"/>
      <c r="H26" s="22">
        <f>D26*G26</f>
        <v>0</v>
      </c>
      <c r="I26" s="23"/>
      <c r="J26" s="22">
        <f>H26-F26</f>
        <v>0</v>
      </c>
      <c r="K26" s="2"/>
    </row>
    <row r="27" spans="1:11" ht="18" customHeight="1">
      <c r="A27" s="279" t="s">
        <v>243</v>
      </c>
      <c r="B27" s="280"/>
      <c r="C27" s="2"/>
      <c r="D27" s="13"/>
      <c r="E27" s="13"/>
      <c r="F27" s="214" t="s">
        <v>253</v>
      </c>
      <c r="G27" s="22"/>
      <c r="H27" s="214" t="s">
        <v>253</v>
      </c>
      <c r="I27" s="23"/>
      <c r="J27" s="214" t="s">
        <v>253</v>
      </c>
      <c r="K27" s="2"/>
    </row>
    <row r="28" spans="1:11" ht="18" customHeight="1">
      <c r="A28" s="2"/>
      <c r="B28" s="2"/>
      <c r="C28" s="2"/>
      <c r="D28" s="13"/>
      <c r="E28" s="13"/>
      <c r="F28" s="22">
        <f>D28*E28</f>
        <v>0</v>
      </c>
      <c r="G28" s="22"/>
      <c r="H28" s="22">
        <f>D28*G28</f>
        <v>0</v>
      </c>
      <c r="I28" s="23"/>
      <c r="J28" s="22">
        <f>H28-F28</f>
        <v>0</v>
      </c>
      <c r="K28" s="2"/>
    </row>
    <row r="29" spans="1:11" ht="18" customHeight="1">
      <c r="A29" s="2" t="s">
        <v>264</v>
      </c>
      <c r="B29" s="2" t="s">
        <v>238</v>
      </c>
      <c r="C29" s="2" t="s">
        <v>266</v>
      </c>
      <c r="D29" s="213" t="s">
        <v>268</v>
      </c>
      <c r="E29" s="213" t="s">
        <v>270</v>
      </c>
      <c r="F29" s="221" t="s">
        <v>251</v>
      </c>
      <c r="G29" s="214" t="s">
        <v>270</v>
      </c>
      <c r="H29" s="214" t="s">
        <v>251</v>
      </c>
      <c r="I29" s="215" t="s">
        <v>258</v>
      </c>
      <c r="J29" s="214" t="s">
        <v>251</v>
      </c>
      <c r="K29" s="216"/>
    </row>
    <row r="30" spans="1:11" ht="18" customHeight="1">
      <c r="A30" s="2" t="s">
        <v>264</v>
      </c>
      <c r="B30" s="2" t="s">
        <v>238</v>
      </c>
      <c r="C30" s="2" t="s">
        <v>266</v>
      </c>
      <c r="D30" s="218" t="s">
        <v>268</v>
      </c>
      <c r="E30" s="218" t="s">
        <v>270</v>
      </c>
      <c r="F30" s="214" t="s">
        <v>251</v>
      </c>
      <c r="G30" s="214" t="s">
        <v>270</v>
      </c>
      <c r="H30" s="214" t="s">
        <v>251</v>
      </c>
      <c r="I30" s="215" t="s">
        <v>258</v>
      </c>
      <c r="J30" s="214" t="s">
        <v>251</v>
      </c>
      <c r="K30" s="216"/>
    </row>
    <row r="31" spans="1:11" ht="18" customHeight="1">
      <c r="A31" s="2"/>
      <c r="B31" s="2"/>
      <c r="C31" s="2"/>
      <c r="D31" s="218" t="s">
        <v>268</v>
      </c>
      <c r="E31" s="218" t="s">
        <v>270</v>
      </c>
      <c r="F31" s="214" t="s">
        <v>251</v>
      </c>
      <c r="G31" s="214" t="s">
        <v>270</v>
      </c>
      <c r="H31" s="214" t="s">
        <v>251</v>
      </c>
      <c r="I31" s="215"/>
      <c r="J31" s="214" t="s">
        <v>251</v>
      </c>
      <c r="K31" s="216" t="s">
        <v>261</v>
      </c>
    </row>
    <row r="32" spans="1:11" ht="18" customHeight="1">
      <c r="A32" s="2"/>
      <c r="B32" s="2"/>
      <c r="C32" s="2"/>
      <c r="D32" s="218"/>
      <c r="E32" s="218"/>
      <c r="F32" s="214">
        <v>0</v>
      </c>
      <c r="G32" s="214"/>
      <c r="H32" s="214">
        <v>0</v>
      </c>
      <c r="I32" s="215"/>
      <c r="J32" s="214">
        <v>0</v>
      </c>
      <c r="K32" s="216"/>
    </row>
    <row r="33" spans="1:11" ht="18" customHeight="1">
      <c r="A33" s="2" t="s">
        <v>272</v>
      </c>
      <c r="B33" s="2" t="s">
        <v>238</v>
      </c>
      <c r="C33" s="2" t="s">
        <v>266</v>
      </c>
      <c r="D33" s="218" t="s">
        <v>268</v>
      </c>
      <c r="E33" s="218" t="s">
        <v>270</v>
      </c>
      <c r="F33" s="214" t="s">
        <v>251</v>
      </c>
      <c r="G33" s="214" t="s">
        <v>270</v>
      </c>
      <c r="H33" s="214" t="s">
        <v>251</v>
      </c>
      <c r="I33" s="215"/>
      <c r="J33" s="214" t="s">
        <v>251</v>
      </c>
      <c r="K33" s="216" t="s">
        <v>306</v>
      </c>
    </row>
    <row r="34" spans="1:11" ht="18" customHeight="1">
      <c r="A34" s="2"/>
      <c r="B34" s="2"/>
      <c r="C34" s="2"/>
      <c r="D34" s="218"/>
      <c r="E34" s="218"/>
      <c r="F34" s="214">
        <v>0</v>
      </c>
      <c r="G34" s="214"/>
      <c r="H34" s="214">
        <v>0</v>
      </c>
      <c r="I34" s="215"/>
      <c r="J34" s="214">
        <v>0</v>
      </c>
      <c r="K34" s="216"/>
    </row>
    <row r="35" spans="1:11" ht="18" customHeight="1">
      <c r="A35" s="2" t="s">
        <v>304</v>
      </c>
      <c r="B35" s="2" t="s">
        <v>238</v>
      </c>
      <c r="C35" s="2" t="s">
        <v>266</v>
      </c>
      <c r="D35" s="218" t="s">
        <v>268</v>
      </c>
      <c r="E35" s="218" t="s">
        <v>270</v>
      </c>
      <c r="F35" s="214" t="s">
        <v>251</v>
      </c>
      <c r="G35" s="214" t="s">
        <v>270</v>
      </c>
      <c r="H35" s="214" t="s">
        <v>251</v>
      </c>
      <c r="I35" s="215" t="s">
        <v>273</v>
      </c>
      <c r="J35" s="214" t="s">
        <v>251</v>
      </c>
      <c r="K35" s="216"/>
    </row>
    <row r="36" spans="1:11" ht="18" customHeight="1">
      <c r="A36" s="2" t="s">
        <v>304</v>
      </c>
      <c r="B36" s="2" t="s">
        <v>238</v>
      </c>
      <c r="C36" s="2" t="s">
        <v>266</v>
      </c>
      <c r="D36" s="218" t="s">
        <v>268</v>
      </c>
      <c r="E36" s="218" t="s">
        <v>270</v>
      </c>
      <c r="F36" s="214" t="s">
        <v>251</v>
      </c>
      <c r="G36" s="214" t="s">
        <v>270</v>
      </c>
      <c r="H36" s="214" t="s">
        <v>251</v>
      </c>
      <c r="I36" s="215" t="s">
        <v>273</v>
      </c>
      <c r="J36" s="214" t="s">
        <v>251</v>
      </c>
      <c r="K36" s="216"/>
    </row>
    <row r="37" spans="1:11" ht="18" customHeight="1">
      <c r="A37" s="2"/>
      <c r="B37" s="2"/>
      <c r="C37" s="2"/>
      <c r="D37" s="218" t="s">
        <v>268</v>
      </c>
      <c r="E37" s="218" t="s">
        <v>270</v>
      </c>
      <c r="F37" s="214" t="s">
        <v>251</v>
      </c>
      <c r="G37" s="214" t="s">
        <v>270</v>
      </c>
      <c r="H37" s="214" t="s">
        <v>251</v>
      </c>
      <c r="I37" s="215"/>
      <c r="J37" s="214" t="s">
        <v>251</v>
      </c>
      <c r="K37" s="216" t="s">
        <v>275</v>
      </c>
    </row>
    <row r="38" spans="1:11" ht="18" customHeight="1">
      <c r="A38" s="2"/>
      <c r="B38" s="2"/>
      <c r="C38" s="2"/>
      <c r="D38" s="218"/>
      <c r="E38" s="218"/>
      <c r="F38" s="214">
        <v>0</v>
      </c>
      <c r="G38" s="214"/>
      <c r="H38" s="214">
        <v>0</v>
      </c>
      <c r="I38" s="215"/>
      <c r="J38" s="214">
        <v>0</v>
      </c>
      <c r="K38" s="216"/>
    </row>
    <row r="39" spans="1:11" ht="18" customHeight="1">
      <c r="A39" s="2" t="s">
        <v>305</v>
      </c>
      <c r="B39" s="2" t="s">
        <v>238</v>
      </c>
      <c r="C39" s="2" t="s">
        <v>266</v>
      </c>
      <c r="D39" s="218" t="s">
        <v>268</v>
      </c>
      <c r="E39" s="218" t="s">
        <v>270</v>
      </c>
      <c r="F39" s="214" t="s">
        <v>251</v>
      </c>
      <c r="G39" s="214" t="s">
        <v>270</v>
      </c>
      <c r="H39" s="214" t="s">
        <v>251</v>
      </c>
      <c r="I39" s="215"/>
      <c r="J39" s="214" t="s">
        <v>251</v>
      </c>
      <c r="K39" s="216" t="s">
        <v>307</v>
      </c>
    </row>
    <row r="40" spans="1:11" ht="18" customHeight="1">
      <c r="A40" s="279" t="s">
        <v>265</v>
      </c>
      <c r="B40" s="280"/>
      <c r="C40" s="2"/>
      <c r="D40" s="218"/>
      <c r="E40" s="218"/>
      <c r="F40" s="214" t="s">
        <v>253</v>
      </c>
      <c r="G40" s="214"/>
      <c r="H40" s="214" t="s">
        <v>253</v>
      </c>
      <c r="I40" s="215"/>
      <c r="J40" s="214" t="s">
        <v>253</v>
      </c>
      <c r="K40" s="216"/>
    </row>
    <row r="41" spans="1:11" ht="18" customHeight="1" thickBot="1">
      <c r="A41" s="7"/>
      <c r="B41" s="7"/>
      <c r="C41" s="7"/>
      <c r="D41" s="222"/>
      <c r="E41" s="222"/>
      <c r="F41" s="223">
        <f>D41*E41</f>
        <v>0</v>
      </c>
      <c r="G41" s="223"/>
      <c r="H41" s="223">
        <f>D41*G41</f>
        <v>0</v>
      </c>
      <c r="I41" s="224"/>
      <c r="J41" s="223">
        <f>H41-F41</f>
        <v>0</v>
      </c>
      <c r="K41" s="225"/>
    </row>
    <row r="42" spans="1:11" ht="18" customHeight="1" thickBot="1">
      <c r="A42" s="270" t="s">
        <v>16</v>
      </c>
      <c r="B42" s="271"/>
      <c r="C42" s="8"/>
      <c r="D42" s="14"/>
      <c r="E42" s="14"/>
      <c r="F42" s="14"/>
      <c r="G42" s="14"/>
      <c r="H42" s="14"/>
      <c r="I42" s="9"/>
      <c r="J42" s="233" t="s">
        <v>253</v>
      </c>
      <c r="K42" s="11"/>
    </row>
    <row r="43" spans="1:11" ht="18" customHeight="1" thickBot="1">
      <c r="A43" s="272" t="s">
        <v>17</v>
      </c>
      <c r="B43" s="273"/>
      <c r="C43" s="274"/>
      <c r="D43" s="13"/>
      <c r="E43" s="13"/>
      <c r="F43" s="13"/>
      <c r="G43" s="13"/>
      <c r="H43" s="13"/>
      <c r="I43" s="10"/>
      <c r="J43" s="233" t="s">
        <v>253</v>
      </c>
      <c r="K43" s="12"/>
    </row>
    <row r="44" ht="15.75" customHeight="1"/>
    <row r="45" ht="13.5">
      <c r="A45" s="5" t="s">
        <v>18</v>
      </c>
    </row>
    <row r="46" spans="1:11" ht="26.25" customHeight="1">
      <c r="A46" s="267" t="s">
        <v>164</v>
      </c>
      <c r="B46" s="254"/>
      <c r="C46" s="254"/>
      <c r="D46" s="254"/>
      <c r="E46" s="254"/>
      <c r="F46" s="254"/>
      <c r="G46" s="254"/>
      <c r="H46" s="254"/>
      <c r="I46" s="254"/>
      <c r="J46" s="254"/>
      <c r="K46" s="254"/>
    </row>
    <row r="47" spans="1:11" ht="26.25" customHeight="1">
      <c r="A47" s="267" t="s">
        <v>230</v>
      </c>
      <c r="B47" s="254"/>
      <c r="C47" s="254"/>
      <c r="D47" s="254"/>
      <c r="E47" s="254"/>
      <c r="F47" s="254"/>
      <c r="G47" s="254"/>
      <c r="H47" s="254"/>
      <c r="I47" s="254"/>
      <c r="J47" s="254"/>
      <c r="K47" s="254"/>
    </row>
    <row r="48" spans="1:11" ht="18" customHeight="1">
      <c r="A48" s="267" t="s">
        <v>163</v>
      </c>
      <c r="B48" s="254"/>
      <c r="C48" s="254"/>
      <c r="D48" s="254"/>
      <c r="E48" s="254"/>
      <c r="F48" s="254"/>
      <c r="G48" s="254"/>
      <c r="H48" s="254"/>
      <c r="I48" s="254"/>
      <c r="J48" s="254"/>
      <c r="K48" s="254"/>
    </row>
    <row r="49" spans="1:11" ht="18" customHeight="1">
      <c r="A49" s="268" t="s">
        <v>233</v>
      </c>
      <c r="B49" s="254"/>
      <c r="C49" s="254"/>
      <c r="D49" s="254"/>
      <c r="E49" s="254"/>
      <c r="F49" s="254"/>
      <c r="G49" s="254"/>
      <c r="H49" s="254"/>
      <c r="I49" s="254"/>
      <c r="J49" s="254"/>
      <c r="K49" s="254"/>
    </row>
    <row r="50" ht="13.5">
      <c r="A50" s="5"/>
    </row>
    <row r="51" ht="13.5">
      <c r="A51" s="5"/>
    </row>
  </sheetData>
  <sheetProtection/>
  <mergeCells count="10">
    <mergeCell ref="A47:K47"/>
    <mergeCell ref="A48:K48"/>
    <mergeCell ref="A49:K49"/>
    <mergeCell ref="A2:B3"/>
    <mergeCell ref="A4:K4"/>
    <mergeCell ref="A27:B27"/>
    <mergeCell ref="A40:B40"/>
    <mergeCell ref="A42:B42"/>
    <mergeCell ref="A43:C43"/>
    <mergeCell ref="A46:K46"/>
  </mergeCells>
  <printOptions/>
  <pageMargins left="0.7086614173228347" right="0.5905511811023623" top="0.5118110236220472" bottom="0.3937007874015748" header="0.5118110236220472" footer="0.4330708661417323"/>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2" sqref="A2"/>
    </sheetView>
  </sheetViews>
  <sheetFormatPr defaultColWidth="9.140625" defaultRowHeight="15"/>
  <cols>
    <col min="1" max="16384" width="9.00390625" style="56" customWidth="1"/>
  </cols>
  <sheetData>
    <row r="1" spans="1:9" ht="22.5" customHeight="1">
      <c r="A1" s="258" t="s">
        <v>234</v>
      </c>
      <c r="B1" s="258"/>
      <c r="C1" s="58"/>
      <c r="D1" s="58"/>
      <c r="E1" s="58"/>
      <c r="F1" s="58"/>
      <c r="G1" s="58"/>
      <c r="H1" s="256"/>
      <c r="I1" s="256"/>
    </row>
    <row r="2" spans="1:9" ht="22.5" customHeight="1">
      <c r="A2" s="59"/>
      <c r="B2" s="59"/>
      <c r="C2" s="58"/>
      <c r="D2" s="58"/>
      <c r="E2" s="58"/>
      <c r="F2" s="58"/>
      <c r="G2" s="58"/>
      <c r="H2" s="286" t="s">
        <v>151</v>
      </c>
      <c r="I2" s="286"/>
    </row>
    <row r="3" spans="1:9" ht="22.5" customHeight="1">
      <c r="A3" s="61"/>
      <c r="B3" s="61"/>
      <c r="C3" s="61"/>
      <c r="D3" s="61"/>
      <c r="E3" s="61"/>
      <c r="F3" s="61"/>
      <c r="G3" s="62"/>
      <c r="H3" s="250" t="s">
        <v>218</v>
      </c>
      <c r="I3" s="251"/>
    </row>
    <row r="4" spans="1:9" ht="22.5" customHeight="1">
      <c r="A4" s="61"/>
      <c r="B4" s="61"/>
      <c r="C4" s="61"/>
      <c r="D4" s="61"/>
      <c r="E4" s="61"/>
      <c r="F4" s="61"/>
      <c r="G4" s="61"/>
      <c r="H4" s="61"/>
      <c r="I4" s="61"/>
    </row>
    <row r="5" spans="1:9" ht="22.5" customHeight="1">
      <c r="A5" s="63"/>
      <c r="B5" s="61"/>
      <c r="C5" s="61"/>
      <c r="D5" s="61"/>
      <c r="E5" s="61"/>
      <c r="F5" s="61"/>
      <c r="G5" s="61"/>
      <c r="H5" s="61"/>
      <c r="I5" s="61"/>
    </row>
    <row r="6" spans="1:9" ht="22.5" customHeight="1">
      <c r="A6" s="249"/>
      <c r="B6" s="249"/>
      <c r="C6" s="249"/>
      <c r="D6" s="249"/>
      <c r="E6" s="61" t="s">
        <v>52</v>
      </c>
      <c r="F6" s="61"/>
      <c r="G6" s="61"/>
      <c r="H6" s="61"/>
      <c r="I6" s="61"/>
    </row>
    <row r="7" spans="1:9" ht="22.5" customHeight="1">
      <c r="A7" s="61"/>
      <c r="B7" s="61"/>
      <c r="C7" s="61"/>
      <c r="D7" s="61"/>
      <c r="E7" s="61"/>
      <c r="F7" s="64"/>
      <c r="G7" s="61"/>
      <c r="H7" s="61"/>
      <c r="I7" s="61"/>
    </row>
    <row r="8" spans="1:9" ht="22.5" customHeight="1">
      <c r="A8" s="61"/>
      <c r="B8" s="61"/>
      <c r="C8" s="61"/>
      <c r="D8" s="61"/>
      <c r="E8" s="61"/>
      <c r="F8" s="64"/>
      <c r="G8" s="61"/>
      <c r="H8" s="61"/>
      <c r="I8" s="61"/>
    </row>
    <row r="9" spans="1:9" ht="22.5" customHeight="1">
      <c r="A9" s="61"/>
      <c r="B9" s="61"/>
      <c r="C9" s="61"/>
      <c r="D9" s="61"/>
      <c r="E9" s="65"/>
      <c r="F9" s="66"/>
      <c r="G9" s="283" t="s">
        <v>63</v>
      </c>
      <c r="H9" s="283"/>
      <c r="I9" s="283"/>
    </row>
    <row r="10" spans="1:9" ht="22.5" customHeight="1">
      <c r="A10" s="61"/>
      <c r="B10" s="61"/>
      <c r="C10" s="61"/>
      <c r="D10" s="61"/>
      <c r="E10" s="61"/>
      <c r="F10" s="67"/>
      <c r="G10" s="61"/>
      <c r="H10" s="61"/>
      <c r="I10" s="61"/>
    </row>
    <row r="11" spans="1:10" ht="22.5" customHeight="1">
      <c r="A11" s="61"/>
      <c r="B11" s="61"/>
      <c r="C11" s="61"/>
      <c r="D11" s="61"/>
      <c r="E11" s="61"/>
      <c r="F11" s="67"/>
      <c r="G11" s="61"/>
      <c r="H11" s="61"/>
      <c r="I11" s="61"/>
      <c r="J11" s="116"/>
    </row>
    <row r="12" spans="1:9" ht="22.5" customHeight="1">
      <c r="A12" s="61"/>
      <c r="B12" s="61"/>
      <c r="C12" s="61"/>
      <c r="D12" s="61"/>
      <c r="E12" s="61"/>
      <c r="F12" s="61"/>
      <c r="G12" s="61"/>
      <c r="H12" s="61"/>
      <c r="I12" s="61"/>
    </row>
    <row r="13" spans="1:9" ht="22.5" customHeight="1">
      <c r="A13" s="259" t="s">
        <v>169</v>
      </c>
      <c r="B13" s="259"/>
      <c r="C13" s="259"/>
      <c r="D13" s="259"/>
      <c r="E13" s="259"/>
      <c r="F13" s="259"/>
      <c r="G13" s="259"/>
      <c r="H13" s="259"/>
      <c r="I13" s="259"/>
    </row>
    <row r="14" spans="1:9" ht="22.5" customHeight="1">
      <c r="A14" s="61"/>
      <c r="B14" s="61"/>
      <c r="C14" s="61"/>
      <c r="D14" s="61"/>
      <c r="E14" s="61"/>
      <c r="F14" s="61"/>
      <c r="G14" s="61"/>
      <c r="H14" s="61"/>
      <c r="I14" s="61"/>
    </row>
    <row r="15" spans="1:9" ht="22.5" customHeight="1">
      <c r="A15" s="61"/>
      <c r="B15" s="61"/>
      <c r="C15" s="61"/>
      <c r="D15" s="61"/>
      <c r="E15" s="61"/>
      <c r="F15" s="61"/>
      <c r="G15" s="61"/>
      <c r="H15" s="61"/>
      <c r="I15" s="61"/>
    </row>
    <row r="16" spans="1:9" ht="22.5" customHeight="1">
      <c r="A16" s="61"/>
      <c r="B16" s="61"/>
      <c r="C16" s="61"/>
      <c r="D16" s="61"/>
      <c r="E16" s="61"/>
      <c r="F16" s="61"/>
      <c r="G16" s="61"/>
      <c r="H16" s="61"/>
      <c r="I16" s="61"/>
    </row>
    <row r="17" spans="1:9" ht="39.75" customHeight="1">
      <c r="A17" s="285" t="s">
        <v>220</v>
      </c>
      <c r="B17" s="285"/>
      <c r="C17" s="285"/>
      <c r="D17" s="285"/>
      <c r="E17" s="285"/>
      <c r="F17" s="285"/>
      <c r="G17" s="285"/>
      <c r="H17" s="285"/>
      <c r="I17" s="285"/>
    </row>
    <row r="18" spans="1:9" ht="22.5" customHeight="1">
      <c r="A18" s="69"/>
      <c r="B18" s="69"/>
      <c r="C18" s="69"/>
      <c r="D18" s="69"/>
      <c r="E18" s="69"/>
      <c r="F18" s="69"/>
      <c r="G18" s="69"/>
      <c r="H18" s="69"/>
      <c r="I18" s="69"/>
    </row>
    <row r="19" spans="1:9" ht="22.5" customHeight="1">
      <c r="A19" s="69"/>
      <c r="B19" s="69"/>
      <c r="C19" s="69"/>
      <c r="D19" s="69"/>
      <c r="E19" s="69"/>
      <c r="F19" s="69"/>
      <c r="G19" s="69"/>
      <c r="H19" s="69"/>
      <c r="I19" s="69"/>
    </row>
    <row r="20" spans="1:9" ht="22.5" customHeight="1">
      <c r="A20" s="257" t="s">
        <v>53</v>
      </c>
      <c r="B20" s="257"/>
      <c r="C20" s="257"/>
      <c r="D20" s="257"/>
      <c r="E20" s="257"/>
      <c r="F20" s="257"/>
      <c r="G20" s="257"/>
      <c r="H20" s="257"/>
      <c r="I20" s="257"/>
    </row>
    <row r="21" spans="1:9" ht="22.5" customHeight="1">
      <c r="A21" s="67"/>
      <c r="B21" s="67"/>
      <c r="C21" s="67"/>
      <c r="D21" s="67"/>
      <c r="E21" s="67"/>
      <c r="F21" s="67"/>
      <c r="G21" s="67"/>
      <c r="H21" s="67"/>
      <c r="I21" s="67"/>
    </row>
    <row r="22" spans="1:9" ht="22.5" customHeight="1">
      <c r="A22" s="61"/>
      <c r="B22" s="61"/>
      <c r="C22" s="61"/>
      <c r="D22" s="61"/>
      <c r="E22" s="61"/>
      <c r="F22" s="61"/>
      <c r="G22" s="61"/>
      <c r="H22" s="61"/>
      <c r="I22" s="61"/>
    </row>
    <row r="23" spans="1:9" ht="22.5" customHeight="1">
      <c r="A23" s="70" t="s">
        <v>54</v>
      </c>
      <c r="B23" s="252" t="s">
        <v>64</v>
      </c>
      <c r="C23" s="252"/>
      <c r="D23" s="61"/>
      <c r="E23" s="287" t="s">
        <v>218</v>
      </c>
      <c r="F23" s="288"/>
      <c r="G23" s="61"/>
      <c r="H23" s="61"/>
      <c r="I23" s="61"/>
    </row>
    <row r="24" spans="1:9" ht="22.5" customHeight="1">
      <c r="A24" s="70"/>
      <c r="B24" s="71"/>
      <c r="C24" s="71"/>
      <c r="D24" s="61"/>
      <c r="E24" s="72"/>
      <c r="F24" s="73"/>
      <c r="G24" s="61"/>
      <c r="H24" s="61"/>
      <c r="I24" s="61"/>
    </row>
    <row r="25" spans="1:9" ht="22.5" customHeight="1">
      <c r="A25" s="74"/>
      <c r="B25" s="61"/>
      <c r="C25" s="61"/>
      <c r="D25" s="61"/>
      <c r="E25" s="64"/>
      <c r="F25" s="61"/>
      <c r="G25" s="61"/>
      <c r="H25" s="61"/>
      <c r="I25" s="61"/>
    </row>
    <row r="26" spans="1:9" ht="42.75" customHeight="1">
      <c r="A26" s="281" t="s">
        <v>65</v>
      </c>
      <c r="B26" s="282"/>
      <c r="C26" s="282"/>
      <c r="D26" s="282"/>
      <c r="E26" s="282"/>
      <c r="F26" s="282"/>
      <c r="G26" s="282"/>
      <c r="H26" s="282"/>
      <c r="I26" s="282"/>
    </row>
    <row r="27" spans="1:9" ht="13.5">
      <c r="A27" s="74"/>
      <c r="B27" s="64"/>
      <c r="C27" s="61"/>
      <c r="D27" s="61"/>
      <c r="E27" s="64"/>
      <c r="F27" s="61"/>
      <c r="G27" s="61"/>
      <c r="H27" s="61"/>
      <c r="I27" s="61"/>
    </row>
    <row r="28" spans="1:9" ht="13.5">
      <c r="A28" s="70"/>
      <c r="B28" s="252"/>
      <c r="C28" s="252"/>
      <c r="D28" s="61"/>
      <c r="E28" s="64"/>
      <c r="F28" s="61"/>
      <c r="G28" s="61"/>
      <c r="H28" s="61"/>
      <c r="I28" s="61"/>
    </row>
    <row r="29" spans="1:9" ht="13.5">
      <c r="A29" s="74"/>
      <c r="B29" s="61"/>
      <c r="C29" s="61"/>
      <c r="D29" s="61"/>
      <c r="E29" s="64"/>
      <c r="F29" s="61"/>
      <c r="G29" s="61"/>
      <c r="H29" s="61"/>
      <c r="I29" s="61"/>
    </row>
    <row r="30" spans="1:9" ht="13.5">
      <c r="A30" s="74"/>
      <c r="B30" s="61"/>
      <c r="C30" s="61"/>
      <c r="D30" s="61"/>
      <c r="E30" s="64"/>
      <c r="F30" s="61"/>
      <c r="G30" s="61"/>
      <c r="H30" s="61"/>
      <c r="I30" s="61"/>
    </row>
    <row r="31" spans="1:9" ht="13.5">
      <c r="A31" s="70"/>
      <c r="B31" s="252"/>
      <c r="C31" s="252"/>
      <c r="D31" s="61"/>
      <c r="E31" s="64"/>
      <c r="F31" s="61"/>
      <c r="G31" s="61"/>
      <c r="H31" s="61"/>
      <c r="I31" s="61"/>
    </row>
    <row r="32" spans="1:9" ht="13.5">
      <c r="A32" s="75"/>
      <c r="B32" s="57"/>
      <c r="C32" s="58"/>
      <c r="D32" s="58"/>
      <c r="E32" s="64"/>
      <c r="F32" s="61"/>
      <c r="G32" s="61"/>
      <c r="H32" s="61"/>
      <c r="I32" s="58"/>
    </row>
    <row r="33" spans="1:9" ht="13.5">
      <c r="A33" s="76"/>
      <c r="B33" s="266"/>
      <c r="C33" s="266"/>
      <c r="D33" s="58"/>
      <c r="E33" s="64"/>
      <c r="F33" s="61"/>
      <c r="G33" s="61"/>
      <c r="H33" s="61"/>
      <c r="I33" s="58"/>
    </row>
    <row r="34" spans="1:9" ht="13.5">
      <c r="A34" s="75"/>
      <c r="B34" s="57"/>
      <c r="C34" s="58"/>
      <c r="D34" s="58"/>
      <c r="E34" s="64"/>
      <c r="F34" s="61"/>
      <c r="G34" s="61"/>
      <c r="H34" s="61"/>
      <c r="I34" s="58"/>
    </row>
    <row r="35" spans="1:9" ht="13.5">
      <c r="A35" s="75"/>
      <c r="B35" s="57"/>
      <c r="C35" s="58"/>
      <c r="D35" s="58"/>
      <c r="E35" s="64"/>
      <c r="F35" s="61"/>
      <c r="G35" s="61"/>
      <c r="H35" s="61"/>
      <c r="I35" s="58"/>
    </row>
    <row r="36" spans="1:9" ht="13.5">
      <c r="A36" s="75"/>
      <c r="B36" s="58"/>
      <c r="C36" s="58"/>
      <c r="D36" s="58"/>
      <c r="E36" s="284"/>
      <c r="F36" s="284"/>
      <c r="G36" s="284"/>
      <c r="H36" s="284"/>
      <c r="I36" s="58"/>
    </row>
    <row r="37" spans="1:9" ht="13.5">
      <c r="A37" s="75"/>
      <c r="B37" s="58"/>
      <c r="C37" s="58"/>
      <c r="D37" s="58"/>
      <c r="E37" s="78"/>
      <c r="F37" s="78"/>
      <c r="G37" s="78"/>
      <c r="H37" s="78"/>
      <c r="I37" s="58"/>
    </row>
    <row r="38" spans="1:9" ht="13.5">
      <c r="A38" s="76"/>
      <c r="B38" s="266"/>
      <c r="C38" s="266"/>
      <c r="D38" s="58"/>
      <c r="E38" s="284"/>
      <c r="F38" s="284"/>
      <c r="G38" s="284"/>
      <c r="H38" s="284"/>
      <c r="I38" s="58"/>
    </row>
    <row r="39" spans="1:9" ht="13.5">
      <c r="A39" s="76"/>
      <c r="B39" s="60"/>
      <c r="C39" s="60"/>
      <c r="D39" s="58"/>
      <c r="E39" s="79"/>
      <c r="F39" s="79"/>
      <c r="G39" s="79"/>
      <c r="H39" s="79"/>
      <c r="I39" s="58"/>
    </row>
    <row r="40" spans="1:9" ht="13.5">
      <c r="A40" s="58"/>
      <c r="B40" s="58"/>
      <c r="C40" s="58"/>
      <c r="D40" s="58"/>
      <c r="E40" s="61"/>
      <c r="F40" s="61"/>
      <c r="G40" s="61"/>
      <c r="H40" s="61"/>
      <c r="I40" s="58"/>
    </row>
    <row r="41" spans="5:8" ht="13.5">
      <c r="E41" s="80"/>
      <c r="F41" s="80"/>
      <c r="G41" s="80"/>
      <c r="H41" s="80"/>
    </row>
  </sheetData>
  <sheetProtection/>
  <mergeCells count="18">
    <mergeCell ref="B38:C38"/>
    <mergeCell ref="E38:H38"/>
    <mergeCell ref="B31:C31"/>
    <mergeCell ref="B33:C33"/>
    <mergeCell ref="A1:B1"/>
    <mergeCell ref="H1:I1"/>
    <mergeCell ref="A6:D6"/>
    <mergeCell ref="H2:I2"/>
    <mergeCell ref="H3:I3"/>
    <mergeCell ref="E23:F23"/>
    <mergeCell ref="A26:I26"/>
    <mergeCell ref="G9:I9"/>
    <mergeCell ref="E36:H36"/>
    <mergeCell ref="B28:C28"/>
    <mergeCell ref="A13:I13"/>
    <mergeCell ref="A17:I17"/>
    <mergeCell ref="A20:I20"/>
    <mergeCell ref="B23:C23"/>
  </mergeCells>
  <printOptions/>
  <pageMargins left="0.984251968503937" right="0.5905511811023623" top="0.984251968503937" bottom="0.98425196850393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K51"/>
  <sheetViews>
    <sheetView zoomScalePageLayoutView="0" workbookViewId="0" topLeftCell="A1">
      <selection activeCell="A2" sqref="A2"/>
    </sheetView>
  </sheetViews>
  <sheetFormatPr defaultColWidth="9.140625" defaultRowHeight="15"/>
  <cols>
    <col min="1" max="1" width="10.57421875" style="0" customWidth="1"/>
    <col min="2" max="2" width="8.7109375" style="0" customWidth="1"/>
    <col min="3" max="3" width="4.57421875" style="0" customWidth="1"/>
    <col min="4" max="4" width="6.7109375" style="0" customWidth="1"/>
    <col min="5" max="8" width="9.140625" style="0" customWidth="1"/>
    <col min="9" max="9" width="7.57421875" style="0" customWidth="1"/>
    <col min="10" max="10" width="9.140625" style="0" customWidth="1"/>
    <col min="11" max="11" width="6.57421875" style="0" customWidth="1"/>
  </cols>
  <sheetData>
    <row r="1" spans="1:11" ht="13.5">
      <c r="A1" s="157" t="s">
        <v>277</v>
      </c>
      <c r="K1" s="24"/>
    </row>
    <row r="2" ht="13.5">
      <c r="K2" s="6" t="s">
        <v>219</v>
      </c>
    </row>
    <row r="4" spans="1:11" ht="17.25">
      <c r="A4" s="269" t="s">
        <v>20</v>
      </c>
      <c r="B4" s="269"/>
      <c r="C4" s="269"/>
      <c r="D4" s="269"/>
      <c r="E4" s="269"/>
      <c r="F4" s="269"/>
      <c r="G4" s="269"/>
      <c r="H4" s="269"/>
      <c r="I4" s="269"/>
      <c r="J4" s="269"/>
      <c r="K4" s="269"/>
    </row>
    <row r="6" ht="13.5">
      <c r="A6" t="s">
        <v>165</v>
      </c>
    </row>
    <row r="7" ht="18" customHeight="1">
      <c r="G7" t="s">
        <v>11</v>
      </c>
    </row>
    <row r="8" ht="18" customHeight="1">
      <c r="G8" t="s">
        <v>12</v>
      </c>
    </row>
    <row r="9" ht="18" customHeight="1">
      <c r="G9" t="s">
        <v>13</v>
      </c>
    </row>
    <row r="10" ht="8.25" customHeight="1"/>
    <row r="11" ht="13.5">
      <c r="A11" t="s">
        <v>21</v>
      </c>
    </row>
    <row r="12" ht="9" customHeight="1"/>
    <row r="13" ht="18.75" customHeight="1">
      <c r="B13" t="s">
        <v>14</v>
      </c>
    </row>
    <row r="14" ht="13.5">
      <c r="F14" s="1" t="s">
        <v>15</v>
      </c>
    </row>
    <row r="15" ht="8.25" customHeight="1"/>
    <row r="16" spans="1:11" ht="27" customHeight="1" thickBot="1">
      <c r="A16" s="4" t="s">
        <v>0</v>
      </c>
      <c r="B16" s="4" t="s">
        <v>1</v>
      </c>
      <c r="C16" s="4" t="s">
        <v>2</v>
      </c>
      <c r="D16" s="4" t="s">
        <v>9</v>
      </c>
      <c r="E16" s="4" t="s">
        <v>3</v>
      </c>
      <c r="F16" s="4" t="s">
        <v>10</v>
      </c>
      <c r="G16" s="4" t="s">
        <v>4</v>
      </c>
      <c r="H16" s="4" t="s">
        <v>5</v>
      </c>
      <c r="I16" s="4" t="s">
        <v>6</v>
      </c>
      <c r="J16" s="4" t="s">
        <v>7</v>
      </c>
      <c r="K16" s="4" t="s">
        <v>8</v>
      </c>
    </row>
    <row r="17" spans="1:11" ht="18" customHeight="1" thickTop="1">
      <c r="A17" s="3"/>
      <c r="B17" s="3"/>
      <c r="C17" s="3"/>
      <c r="D17" s="16"/>
      <c r="E17" s="16"/>
      <c r="F17" s="17">
        <f>D17*E17</f>
        <v>0</v>
      </c>
      <c r="G17" s="17"/>
      <c r="H17" s="17">
        <f>D17*G17</f>
        <v>0</v>
      </c>
      <c r="I17" s="18"/>
      <c r="J17" s="17">
        <f>H17-F17</f>
        <v>0</v>
      </c>
      <c r="K17" s="3"/>
    </row>
    <row r="18" spans="1:11" ht="18" customHeight="1">
      <c r="A18" s="2"/>
      <c r="B18" s="2"/>
      <c r="C18" s="2"/>
      <c r="D18" s="13"/>
      <c r="E18" s="13"/>
      <c r="F18" s="22">
        <f aca="true" t="shared" si="0" ref="F18:F41">D18*E18</f>
        <v>0</v>
      </c>
      <c r="G18" s="22"/>
      <c r="H18" s="22">
        <f aca="true" t="shared" si="1" ref="H18:H41">D18*G18</f>
        <v>0</v>
      </c>
      <c r="I18" s="23"/>
      <c r="J18" s="22">
        <f aca="true" t="shared" si="2" ref="J18:J41">H18-F18</f>
        <v>0</v>
      </c>
      <c r="K18" s="2"/>
    </row>
    <row r="19" spans="1:11" ht="18" customHeight="1">
      <c r="A19" s="2"/>
      <c r="B19" s="2"/>
      <c r="C19" s="2"/>
      <c r="D19" s="13"/>
      <c r="E19" s="13"/>
      <c r="F19" s="22">
        <f t="shared" si="0"/>
        <v>0</v>
      </c>
      <c r="G19" s="22"/>
      <c r="H19" s="22">
        <f t="shared" si="1"/>
        <v>0</v>
      </c>
      <c r="I19" s="23"/>
      <c r="J19" s="22">
        <f t="shared" si="2"/>
        <v>0</v>
      </c>
      <c r="K19" s="2"/>
    </row>
    <row r="20" spans="1:11" ht="18" customHeight="1">
      <c r="A20" s="2"/>
      <c r="B20" s="2"/>
      <c r="C20" s="2"/>
      <c r="D20" s="13"/>
      <c r="E20" s="13"/>
      <c r="F20" s="22">
        <f t="shared" si="0"/>
        <v>0</v>
      </c>
      <c r="G20" s="22"/>
      <c r="H20" s="22">
        <f t="shared" si="1"/>
        <v>0</v>
      </c>
      <c r="I20" s="23"/>
      <c r="J20" s="22">
        <f t="shared" si="2"/>
        <v>0</v>
      </c>
      <c r="K20" s="2"/>
    </row>
    <row r="21" spans="1:11" ht="18" customHeight="1">
      <c r="A21" s="2"/>
      <c r="B21" s="2"/>
      <c r="C21" s="2"/>
      <c r="D21" s="13"/>
      <c r="E21" s="13"/>
      <c r="F21" s="22">
        <f t="shared" si="0"/>
        <v>0</v>
      </c>
      <c r="G21" s="22"/>
      <c r="H21" s="22">
        <f t="shared" si="1"/>
        <v>0</v>
      </c>
      <c r="I21" s="23"/>
      <c r="J21" s="22">
        <f t="shared" si="2"/>
        <v>0</v>
      </c>
      <c r="K21" s="2"/>
    </row>
    <row r="22" spans="1:11" ht="18" customHeight="1">
      <c r="A22" s="2"/>
      <c r="B22" s="2"/>
      <c r="C22" s="2"/>
      <c r="D22" s="13"/>
      <c r="E22" s="13"/>
      <c r="F22" s="22">
        <f t="shared" si="0"/>
        <v>0</v>
      </c>
      <c r="G22" s="22"/>
      <c r="H22" s="22">
        <f t="shared" si="1"/>
        <v>0</v>
      </c>
      <c r="I22" s="23"/>
      <c r="J22" s="22">
        <f t="shared" si="2"/>
        <v>0</v>
      </c>
      <c r="K22" s="2"/>
    </row>
    <row r="23" spans="1:11" ht="18" customHeight="1">
      <c r="A23" s="2"/>
      <c r="B23" s="2"/>
      <c r="C23" s="2"/>
      <c r="D23" s="13"/>
      <c r="E23" s="13"/>
      <c r="F23" s="22">
        <f t="shared" si="0"/>
        <v>0</v>
      </c>
      <c r="G23" s="22"/>
      <c r="H23" s="22">
        <f t="shared" si="1"/>
        <v>0</v>
      </c>
      <c r="I23" s="23"/>
      <c r="J23" s="22">
        <f t="shared" si="2"/>
        <v>0</v>
      </c>
      <c r="K23" s="2"/>
    </row>
    <row r="24" spans="1:11" ht="18" customHeight="1">
      <c r="A24" s="2"/>
      <c r="B24" s="2"/>
      <c r="C24" s="2"/>
      <c r="D24" s="13"/>
      <c r="E24" s="13"/>
      <c r="F24" s="22">
        <f t="shared" si="0"/>
        <v>0</v>
      </c>
      <c r="G24" s="22"/>
      <c r="H24" s="22">
        <f t="shared" si="1"/>
        <v>0</v>
      </c>
      <c r="I24" s="23"/>
      <c r="J24" s="22">
        <f t="shared" si="2"/>
        <v>0</v>
      </c>
      <c r="K24" s="2"/>
    </row>
    <row r="25" spans="1:11" ht="18" customHeight="1">
      <c r="A25" s="2"/>
      <c r="B25" s="2"/>
      <c r="C25" s="2"/>
      <c r="D25" s="13"/>
      <c r="E25" s="13"/>
      <c r="F25" s="22">
        <f t="shared" si="0"/>
        <v>0</v>
      </c>
      <c r="G25" s="22"/>
      <c r="H25" s="22">
        <f t="shared" si="1"/>
        <v>0</v>
      </c>
      <c r="I25" s="23"/>
      <c r="J25" s="22">
        <f t="shared" si="2"/>
        <v>0</v>
      </c>
      <c r="K25" s="2"/>
    </row>
    <row r="26" spans="1:11" ht="18" customHeight="1">
      <c r="A26" s="2"/>
      <c r="B26" s="2"/>
      <c r="C26" s="2"/>
      <c r="D26" s="13"/>
      <c r="E26" s="13"/>
      <c r="F26" s="22">
        <f t="shared" si="0"/>
        <v>0</v>
      </c>
      <c r="G26" s="22"/>
      <c r="H26" s="22">
        <f t="shared" si="1"/>
        <v>0</v>
      </c>
      <c r="I26" s="23"/>
      <c r="J26" s="22">
        <f t="shared" si="2"/>
        <v>0</v>
      </c>
      <c r="K26" s="2"/>
    </row>
    <row r="27" spans="1:11" ht="18" customHeight="1">
      <c r="A27" s="2"/>
      <c r="B27" s="2"/>
      <c r="C27" s="2"/>
      <c r="D27" s="13"/>
      <c r="E27" s="13"/>
      <c r="F27" s="22">
        <f t="shared" si="0"/>
        <v>0</v>
      </c>
      <c r="G27" s="22"/>
      <c r="H27" s="22">
        <f t="shared" si="1"/>
        <v>0</v>
      </c>
      <c r="I27" s="23"/>
      <c r="J27" s="22">
        <f t="shared" si="2"/>
        <v>0</v>
      </c>
      <c r="K27" s="2"/>
    </row>
    <row r="28" spans="1:11" ht="18" customHeight="1">
      <c r="A28" s="2"/>
      <c r="B28" s="2"/>
      <c r="C28" s="2"/>
      <c r="D28" s="13"/>
      <c r="E28" s="13"/>
      <c r="F28" s="22">
        <f t="shared" si="0"/>
        <v>0</v>
      </c>
      <c r="G28" s="22"/>
      <c r="H28" s="22">
        <f t="shared" si="1"/>
        <v>0</v>
      </c>
      <c r="I28" s="23"/>
      <c r="J28" s="22">
        <f t="shared" si="2"/>
        <v>0</v>
      </c>
      <c r="K28" s="2"/>
    </row>
    <row r="29" spans="1:11" ht="18" customHeight="1">
      <c r="A29" s="2"/>
      <c r="B29" s="2"/>
      <c r="C29" s="2"/>
      <c r="D29" s="13"/>
      <c r="E29" s="13"/>
      <c r="F29" s="22">
        <f t="shared" si="0"/>
        <v>0</v>
      </c>
      <c r="G29" s="22"/>
      <c r="H29" s="22">
        <f t="shared" si="1"/>
        <v>0</v>
      </c>
      <c r="I29" s="23"/>
      <c r="J29" s="22">
        <f t="shared" si="2"/>
        <v>0</v>
      </c>
      <c r="K29" s="2"/>
    </row>
    <row r="30" spans="1:11" ht="18" customHeight="1">
      <c r="A30" s="2"/>
      <c r="B30" s="2"/>
      <c r="C30" s="2"/>
      <c r="D30" s="13"/>
      <c r="E30" s="13"/>
      <c r="F30" s="22">
        <f t="shared" si="0"/>
        <v>0</v>
      </c>
      <c r="G30" s="22"/>
      <c r="H30" s="22">
        <f t="shared" si="1"/>
        <v>0</v>
      </c>
      <c r="I30" s="23"/>
      <c r="J30" s="22">
        <f t="shared" si="2"/>
        <v>0</v>
      </c>
      <c r="K30" s="2"/>
    </row>
    <row r="31" spans="1:11" ht="18" customHeight="1">
      <c r="A31" s="2"/>
      <c r="B31" s="2"/>
      <c r="C31" s="2"/>
      <c r="D31" s="13"/>
      <c r="E31" s="13"/>
      <c r="F31" s="22">
        <f t="shared" si="0"/>
        <v>0</v>
      </c>
      <c r="G31" s="22"/>
      <c r="H31" s="22">
        <f t="shared" si="1"/>
        <v>0</v>
      </c>
      <c r="I31" s="23"/>
      <c r="J31" s="22">
        <f t="shared" si="2"/>
        <v>0</v>
      </c>
      <c r="K31" s="2"/>
    </row>
    <row r="32" spans="1:11" ht="18" customHeight="1">
      <c r="A32" s="2"/>
      <c r="B32" s="2"/>
      <c r="C32" s="2"/>
      <c r="D32" s="13"/>
      <c r="E32" s="13"/>
      <c r="F32" s="22">
        <f t="shared" si="0"/>
        <v>0</v>
      </c>
      <c r="G32" s="22"/>
      <c r="H32" s="22">
        <f t="shared" si="1"/>
        <v>0</v>
      </c>
      <c r="I32" s="23"/>
      <c r="J32" s="22">
        <f t="shared" si="2"/>
        <v>0</v>
      </c>
      <c r="K32" s="2"/>
    </row>
    <row r="33" spans="1:11" ht="18" customHeight="1">
      <c r="A33" s="2"/>
      <c r="B33" s="2"/>
      <c r="C33" s="2"/>
      <c r="D33" s="13"/>
      <c r="E33" s="13"/>
      <c r="F33" s="22">
        <f t="shared" si="0"/>
        <v>0</v>
      </c>
      <c r="G33" s="22"/>
      <c r="H33" s="22">
        <f t="shared" si="1"/>
        <v>0</v>
      </c>
      <c r="I33" s="23"/>
      <c r="J33" s="22">
        <f t="shared" si="2"/>
        <v>0</v>
      </c>
      <c r="K33" s="2"/>
    </row>
    <row r="34" spans="1:11" ht="18" customHeight="1">
      <c r="A34" s="2"/>
      <c r="B34" s="2"/>
      <c r="C34" s="2"/>
      <c r="D34" s="13"/>
      <c r="E34" s="13"/>
      <c r="F34" s="22">
        <f t="shared" si="0"/>
        <v>0</v>
      </c>
      <c r="G34" s="22"/>
      <c r="H34" s="22">
        <f t="shared" si="1"/>
        <v>0</v>
      </c>
      <c r="I34" s="23"/>
      <c r="J34" s="22">
        <f t="shared" si="2"/>
        <v>0</v>
      </c>
      <c r="K34" s="2"/>
    </row>
    <row r="35" spans="1:11" ht="18" customHeight="1">
      <c r="A35" s="2"/>
      <c r="B35" s="2"/>
      <c r="C35" s="2"/>
      <c r="D35" s="13"/>
      <c r="E35" s="13"/>
      <c r="F35" s="22">
        <f t="shared" si="0"/>
        <v>0</v>
      </c>
      <c r="G35" s="22"/>
      <c r="H35" s="22">
        <f t="shared" si="1"/>
        <v>0</v>
      </c>
      <c r="I35" s="23"/>
      <c r="J35" s="22">
        <f t="shared" si="2"/>
        <v>0</v>
      </c>
      <c r="K35" s="2"/>
    </row>
    <row r="36" spans="1:11" ht="18" customHeight="1">
      <c r="A36" s="2"/>
      <c r="B36" s="2"/>
      <c r="C36" s="2"/>
      <c r="D36" s="13"/>
      <c r="E36" s="13"/>
      <c r="F36" s="22">
        <f t="shared" si="0"/>
        <v>0</v>
      </c>
      <c r="G36" s="22"/>
      <c r="H36" s="22">
        <f t="shared" si="1"/>
        <v>0</v>
      </c>
      <c r="I36" s="23"/>
      <c r="J36" s="22">
        <f t="shared" si="2"/>
        <v>0</v>
      </c>
      <c r="K36" s="2"/>
    </row>
    <row r="37" spans="1:11" ht="18" customHeight="1">
      <c r="A37" s="2"/>
      <c r="B37" s="2"/>
      <c r="C37" s="2"/>
      <c r="D37" s="13"/>
      <c r="E37" s="13"/>
      <c r="F37" s="22">
        <f t="shared" si="0"/>
        <v>0</v>
      </c>
      <c r="G37" s="22"/>
      <c r="H37" s="22">
        <f t="shared" si="1"/>
        <v>0</v>
      </c>
      <c r="I37" s="23"/>
      <c r="J37" s="22">
        <f t="shared" si="2"/>
        <v>0</v>
      </c>
      <c r="K37" s="2"/>
    </row>
    <row r="38" spans="1:11" ht="18" customHeight="1">
      <c r="A38" s="2"/>
      <c r="B38" s="2"/>
      <c r="C38" s="2"/>
      <c r="D38" s="13"/>
      <c r="E38" s="13"/>
      <c r="F38" s="22">
        <f t="shared" si="0"/>
        <v>0</v>
      </c>
      <c r="G38" s="22"/>
      <c r="H38" s="22">
        <f t="shared" si="1"/>
        <v>0</v>
      </c>
      <c r="I38" s="23"/>
      <c r="J38" s="22">
        <f t="shared" si="2"/>
        <v>0</v>
      </c>
      <c r="K38" s="2"/>
    </row>
    <row r="39" spans="1:11" ht="18" customHeight="1">
      <c r="A39" s="2"/>
      <c r="B39" s="2"/>
      <c r="C39" s="2"/>
      <c r="D39" s="13"/>
      <c r="E39" s="13"/>
      <c r="F39" s="22">
        <f t="shared" si="0"/>
        <v>0</v>
      </c>
      <c r="G39" s="22"/>
      <c r="H39" s="22">
        <f t="shared" si="1"/>
        <v>0</v>
      </c>
      <c r="I39" s="23"/>
      <c r="J39" s="22">
        <f t="shared" si="2"/>
        <v>0</v>
      </c>
      <c r="K39" s="2"/>
    </row>
    <row r="40" spans="1:11" ht="18" customHeight="1">
      <c r="A40" s="2"/>
      <c r="B40" s="2"/>
      <c r="C40" s="2"/>
      <c r="D40" s="13"/>
      <c r="E40" s="13"/>
      <c r="F40" s="22">
        <f t="shared" si="0"/>
        <v>0</v>
      </c>
      <c r="G40" s="22"/>
      <c r="H40" s="22">
        <f t="shared" si="1"/>
        <v>0</v>
      </c>
      <c r="I40" s="23"/>
      <c r="J40" s="22">
        <f t="shared" si="2"/>
        <v>0</v>
      </c>
      <c r="K40" s="2"/>
    </row>
    <row r="41" spans="1:11" ht="18" customHeight="1" thickBot="1">
      <c r="A41" s="7"/>
      <c r="B41" s="7"/>
      <c r="C41" s="7"/>
      <c r="D41" s="19"/>
      <c r="E41" s="19"/>
      <c r="F41" s="20">
        <f t="shared" si="0"/>
        <v>0</v>
      </c>
      <c r="G41" s="20"/>
      <c r="H41" s="20">
        <f t="shared" si="1"/>
        <v>0</v>
      </c>
      <c r="I41" s="21"/>
      <c r="J41" s="20">
        <f t="shared" si="2"/>
        <v>0</v>
      </c>
      <c r="K41" s="7"/>
    </row>
    <row r="42" spans="1:11" ht="18" customHeight="1" thickBot="1">
      <c r="A42" s="270" t="s">
        <v>16</v>
      </c>
      <c r="B42" s="271"/>
      <c r="C42" s="8"/>
      <c r="D42" s="14"/>
      <c r="E42" s="14"/>
      <c r="F42" s="14"/>
      <c r="G42" s="14"/>
      <c r="H42" s="14"/>
      <c r="I42" s="9"/>
      <c r="J42" s="15"/>
      <c r="K42" s="11"/>
    </row>
    <row r="43" spans="1:11" ht="18" customHeight="1" thickBot="1">
      <c r="A43" s="272" t="s">
        <v>17</v>
      </c>
      <c r="B43" s="273"/>
      <c r="C43" s="274"/>
      <c r="D43" s="13"/>
      <c r="E43" s="13"/>
      <c r="F43" s="13"/>
      <c r="G43" s="13"/>
      <c r="H43" s="13"/>
      <c r="I43" s="10"/>
      <c r="J43" s="15"/>
      <c r="K43" s="12"/>
    </row>
    <row r="44" ht="15.75" customHeight="1"/>
    <row r="45" ht="13.5">
      <c r="A45" s="5" t="s">
        <v>18</v>
      </c>
    </row>
    <row r="46" spans="1:11" ht="26.25" customHeight="1">
      <c r="A46" s="267" t="s">
        <v>164</v>
      </c>
      <c r="B46" s="254"/>
      <c r="C46" s="254"/>
      <c r="D46" s="254"/>
      <c r="E46" s="254"/>
      <c r="F46" s="254"/>
      <c r="G46" s="254"/>
      <c r="H46" s="254"/>
      <c r="I46" s="254"/>
      <c r="J46" s="254"/>
      <c r="K46" s="254"/>
    </row>
    <row r="47" spans="1:11" ht="26.25" customHeight="1">
      <c r="A47" s="267" t="s">
        <v>166</v>
      </c>
      <c r="B47" s="254"/>
      <c r="C47" s="254"/>
      <c r="D47" s="254"/>
      <c r="E47" s="254"/>
      <c r="F47" s="254"/>
      <c r="G47" s="254"/>
      <c r="H47" s="254"/>
      <c r="I47" s="254"/>
      <c r="J47" s="254"/>
      <c r="K47" s="254"/>
    </row>
    <row r="48" ht="13.5">
      <c r="A48" s="5" t="s">
        <v>221</v>
      </c>
    </row>
    <row r="49" ht="13.5">
      <c r="A49" s="5"/>
    </row>
    <row r="50" ht="13.5">
      <c r="A50" s="5"/>
    </row>
    <row r="51" ht="13.5">
      <c r="A51" s="5"/>
    </row>
  </sheetData>
  <sheetProtection/>
  <mergeCells count="5">
    <mergeCell ref="A47:K47"/>
    <mergeCell ref="A4:K4"/>
    <mergeCell ref="A42:B42"/>
    <mergeCell ref="A43:C43"/>
    <mergeCell ref="A46:K46"/>
  </mergeCells>
  <printOptions/>
  <pageMargins left="0.7" right="0.52" top="0.75" bottom="0.4" header="0.3" footer="0.3"/>
  <pageSetup orientation="portrait" paperSize="9" r:id="rId1"/>
</worksheet>
</file>

<file path=xl/worksheets/sheet7.xml><?xml version="1.0" encoding="utf-8"?>
<worksheet xmlns="http://schemas.openxmlformats.org/spreadsheetml/2006/main" xmlns:r="http://schemas.openxmlformats.org/officeDocument/2006/relationships">
  <sheetPr>
    <tabColor indexed="43"/>
  </sheetPr>
  <dimension ref="A1:K51"/>
  <sheetViews>
    <sheetView zoomScalePageLayoutView="0" workbookViewId="0" topLeftCell="A4">
      <selection activeCell="J42" sqref="J42:J43"/>
    </sheetView>
  </sheetViews>
  <sheetFormatPr defaultColWidth="9.140625" defaultRowHeight="15"/>
  <cols>
    <col min="1" max="1" width="10.57421875" style="0" customWidth="1"/>
    <col min="2" max="2" width="8.7109375" style="0" customWidth="1"/>
    <col min="3" max="3" width="4.57421875" style="0" customWidth="1"/>
    <col min="4" max="4" width="6.7109375" style="0" customWidth="1"/>
    <col min="5" max="8" width="9.140625" style="0" customWidth="1"/>
    <col min="9" max="9" width="7.57421875" style="0" customWidth="1"/>
    <col min="10" max="10" width="9.140625" style="0" customWidth="1"/>
    <col min="11" max="11" width="6.57421875" style="0" customWidth="1"/>
  </cols>
  <sheetData>
    <row r="1" spans="1:11" ht="14.25" thickBot="1">
      <c r="A1" s="157" t="s">
        <v>277</v>
      </c>
      <c r="K1" s="24"/>
    </row>
    <row r="2" spans="1:11" ht="13.5">
      <c r="A2" s="275" t="s">
        <v>236</v>
      </c>
      <c r="B2" s="276"/>
      <c r="K2" s="6" t="s">
        <v>219</v>
      </c>
    </row>
    <row r="3" spans="1:2" ht="14.25" thickBot="1">
      <c r="A3" s="277"/>
      <c r="B3" s="278"/>
    </row>
    <row r="4" spans="1:11" ht="17.25">
      <c r="A4" s="269" t="s">
        <v>20</v>
      </c>
      <c r="B4" s="269"/>
      <c r="C4" s="269"/>
      <c r="D4" s="269"/>
      <c r="E4" s="269"/>
      <c r="F4" s="269"/>
      <c r="G4" s="269"/>
      <c r="H4" s="269"/>
      <c r="I4" s="269"/>
      <c r="J4" s="269"/>
      <c r="K4" s="269"/>
    </row>
    <row r="6" ht="13.5">
      <c r="A6" t="s">
        <v>165</v>
      </c>
    </row>
    <row r="7" ht="18" customHeight="1">
      <c r="G7" t="s">
        <v>11</v>
      </c>
    </row>
    <row r="8" ht="18" customHeight="1">
      <c r="G8" t="s">
        <v>12</v>
      </c>
    </row>
    <row r="9" ht="18" customHeight="1">
      <c r="G9" t="s">
        <v>13</v>
      </c>
    </row>
    <row r="10" ht="8.25" customHeight="1"/>
    <row r="11" ht="13.5">
      <c r="A11" t="s">
        <v>21</v>
      </c>
    </row>
    <row r="12" ht="9" customHeight="1"/>
    <row r="13" ht="18.75" customHeight="1">
      <c r="B13" t="s">
        <v>14</v>
      </c>
    </row>
    <row r="14" ht="13.5">
      <c r="F14" s="205" t="s">
        <v>15</v>
      </c>
    </row>
    <row r="15" ht="8.25" customHeight="1"/>
    <row r="16" spans="1:11" ht="27" customHeight="1" thickBot="1">
      <c r="A16" s="4" t="s">
        <v>0</v>
      </c>
      <c r="B16" s="4" t="s">
        <v>1</v>
      </c>
      <c r="C16" s="4" t="s">
        <v>2</v>
      </c>
      <c r="D16" s="4" t="s">
        <v>9</v>
      </c>
      <c r="E16" s="4" t="s">
        <v>3</v>
      </c>
      <c r="F16" s="4" t="s">
        <v>10</v>
      </c>
      <c r="G16" s="4" t="s">
        <v>4</v>
      </c>
      <c r="H16" s="4" t="s">
        <v>5</v>
      </c>
      <c r="I16" s="4" t="s">
        <v>6</v>
      </c>
      <c r="J16" s="4" t="s">
        <v>7</v>
      </c>
      <c r="K16" s="4" t="s">
        <v>8</v>
      </c>
    </row>
    <row r="17" spans="1:11" ht="18" customHeight="1" thickTop="1">
      <c r="A17" s="3" t="s">
        <v>235</v>
      </c>
      <c r="B17" s="3" t="s">
        <v>239</v>
      </c>
      <c r="C17" s="3" t="s">
        <v>240</v>
      </c>
      <c r="D17" s="208" t="s">
        <v>242</v>
      </c>
      <c r="E17" s="209" t="s">
        <v>250</v>
      </c>
      <c r="F17" s="220" t="s">
        <v>252</v>
      </c>
      <c r="G17" s="209" t="s">
        <v>250</v>
      </c>
      <c r="H17" s="220" t="s">
        <v>252</v>
      </c>
      <c r="I17" s="211" t="s">
        <v>255</v>
      </c>
      <c r="J17" s="210" t="s">
        <v>251</v>
      </c>
      <c r="K17" s="212"/>
    </row>
    <row r="18" spans="1:11" ht="18" customHeight="1">
      <c r="A18" s="2" t="s">
        <v>237</v>
      </c>
      <c r="B18" s="2" t="s">
        <v>239</v>
      </c>
      <c r="C18" s="2" t="s">
        <v>240</v>
      </c>
      <c r="D18" s="213" t="s">
        <v>242</v>
      </c>
      <c r="E18" s="213" t="s">
        <v>250</v>
      </c>
      <c r="F18" s="221" t="s">
        <v>252</v>
      </c>
      <c r="G18" s="213" t="s">
        <v>250</v>
      </c>
      <c r="H18" s="221" t="s">
        <v>252</v>
      </c>
      <c r="I18" s="215" t="s">
        <v>256</v>
      </c>
      <c r="J18" s="214" t="s">
        <v>251</v>
      </c>
      <c r="K18" s="216"/>
    </row>
    <row r="19" spans="1:11" ht="18" customHeight="1">
      <c r="A19" s="2"/>
      <c r="B19" s="2"/>
      <c r="C19" s="2"/>
      <c r="D19" s="213" t="s">
        <v>248</v>
      </c>
      <c r="E19" s="217" t="s">
        <v>250</v>
      </c>
      <c r="F19" s="219" t="s">
        <v>254</v>
      </c>
      <c r="G19" s="217" t="s">
        <v>250</v>
      </c>
      <c r="H19" s="219" t="s">
        <v>254</v>
      </c>
      <c r="I19" s="215"/>
      <c r="J19" s="214" t="s">
        <v>253</v>
      </c>
      <c r="K19" s="216" t="s">
        <v>257</v>
      </c>
    </row>
    <row r="20" spans="1:11" ht="18" customHeight="1">
      <c r="A20" s="2"/>
      <c r="B20" s="2"/>
      <c r="C20" s="2"/>
      <c r="D20" s="213"/>
      <c r="E20" s="218"/>
      <c r="F20" s="214">
        <f>D20*E20</f>
        <v>0</v>
      </c>
      <c r="G20" s="214"/>
      <c r="H20" s="214">
        <f>D20*G20</f>
        <v>0</v>
      </c>
      <c r="I20" s="215"/>
      <c r="J20" s="214">
        <f>H20-F20</f>
        <v>0</v>
      </c>
      <c r="K20" s="216"/>
    </row>
    <row r="21" spans="1:11" ht="18" customHeight="1">
      <c r="A21" s="2" t="s">
        <v>237</v>
      </c>
      <c r="B21" s="2" t="s">
        <v>239</v>
      </c>
      <c r="C21" s="2" t="s">
        <v>240</v>
      </c>
      <c r="D21" s="213" t="s">
        <v>241</v>
      </c>
      <c r="E21" s="218" t="s">
        <v>249</v>
      </c>
      <c r="F21" s="214" t="s">
        <v>251</v>
      </c>
      <c r="G21" s="214" t="s">
        <v>249</v>
      </c>
      <c r="H21" s="214" t="s">
        <v>251</v>
      </c>
      <c r="I21" s="215" t="s">
        <v>259</v>
      </c>
      <c r="J21" s="214" t="s">
        <v>251</v>
      </c>
      <c r="K21" s="216"/>
    </row>
    <row r="22" spans="1:11" ht="18" customHeight="1">
      <c r="A22" s="2" t="s">
        <v>237</v>
      </c>
      <c r="B22" s="2" t="s">
        <v>239</v>
      </c>
      <c r="C22" s="2" t="s">
        <v>240</v>
      </c>
      <c r="D22" s="213" t="s">
        <v>241</v>
      </c>
      <c r="E22" s="218" t="s">
        <v>249</v>
      </c>
      <c r="F22" s="214" t="s">
        <v>251</v>
      </c>
      <c r="G22" s="214" t="s">
        <v>249</v>
      </c>
      <c r="H22" s="214" t="s">
        <v>251</v>
      </c>
      <c r="I22" s="215" t="s">
        <v>260</v>
      </c>
      <c r="J22" s="214" t="s">
        <v>251</v>
      </c>
      <c r="K22" s="216"/>
    </row>
    <row r="23" spans="1:11" ht="18" customHeight="1">
      <c r="A23" s="2"/>
      <c r="B23" s="2"/>
      <c r="C23" s="2"/>
      <c r="D23" s="218" t="s">
        <v>247</v>
      </c>
      <c r="E23" s="218" t="s">
        <v>249</v>
      </c>
      <c r="F23" s="214" t="s">
        <v>253</v>
      </c>
      <c r="G23" s="214" t="s">
        <v>249</v>
      </c>
      <c r="H23" s="214" t="s">
        <v>253</v>
      </c>
      <c r="I23" s="215"/>
      <c r="J23" s="214" t="s">
        <v>253</v>
      </c>
      <c r="K23" s="216" t="s">
        <v>262</v>
      </c>
    </row>
    <row r="24" spans="1:11" ht="18" customHeight="1">
      <c r="A24" s="2"/>
      <c r="B24" s="2"/>
      <c r="C24" s="2"/>
      <c r="D24" s="218"/>
      <c r="E24" s="218"/>
      <c r="F24" s="214">
        <f>D24*E24</f>
        <v>0</v>
      </c>
      <c r="G24" s="214"/>
      <c r="H24" s="214">
        <f>D24*G24</f>
        <v>0</v>
      </c>
      <c r="I24" s="215"/>
      <c r="J24" s="214">
        <f>H24-F24</f>
        <v>0</v>
      </c>
      <c r="K24" s="216"/>
    </row>
    <row r="25" spans="1:11" ht="18" customHeight="1">
      <c r="A25" s="2" t="s">
        <v>244</v>
      </c>
      <c r="B25" s="2" t="s">
        <v>245</v>
      </c>
      <c r="C25" s="2" t="s">
        <v>246</v>
      </c>
      <c r="D25" s="213" t="s">
        <v>242</v>
      </c>
      <c r="E25" s="218" t="s">
        <v>249</v>
      </c>
      <c r="F25" s="214" t="s">
        <v>253</v>
      </c>
      <c r="G25" s="214" t="s">
        <v>249</v>
      </c>
      <c r="H25" s="214" t="s">
        <v>253</v>
      </c>
      <c r="I25" s="215"/>
      <c r="J25" s="214" t="s">
        <v>253</v>
      </c>
      <c r="K25" s="216" t="s">
        <v>263</v>
      </c>
    </row>
    <row r="26" spans="1:11" ht="18" customHeight="1">
      <c r="A26" s="2"/>
      <c r="B26" s="2"/>
      <c r="C26" s="2"/>
      <c r="D26" s="13"/>
      <c r="E26" s="13"/>
      <c r="F26" s="22">
        <f>D26*E26</f>
        <v>0</v>
      </c>
      <c r="G26" s="22"/>
      <c r="H26" s="22">
        <f>D26*G26</f>
        <v>0</v>
      </c>
      <c r="I26" s="23"/>
      <c r="J26" s="22">
        <f>H26-F26</f>
        <v>0</v>
      </c>
      <c r="K26" s="2"/>
    </row>
    <row r="27" spans="1:11" ht="18" customHeight="1">
      <c r="A27" s="279" t="s">
        <v>243</v>
      </c>
      <c r="B27" s="280"/>
      <c r="C27" s="2"/>
      <c r="D27" s="13"/>
      <c r="E27" s="13"/>
      <c r="F27" s="214" t="s">
        <v>253</v>
      </c>
      <c r="G27" s="22"/>
      <c r="H27" s="214" t="s">
        <v>253</v>
      </c>
      <c r="I27" s="23"/>
      <c r="J27" s="214" t="s">
        <v>253</v>
      </c>
      <c r="K27" s="2"/>
    </row>
    <row r="28" spans="1:11" ht="18" customHeight="1">
      <c r="A28" s="2"/>
      <c r="B28" s="2"/>
      <c r="C28" s="2"/>
      <c r="D28" s="13"/>
      <c r="E28" s="13"/>
      <c r="F28" s="22">
        <f>D28*E28</f>
        <v>0</v>
      </c>
      <c r="G28" s="22"/>
      <c r="H28" s="22">
        <f>D28*G28</f>
        <v>0</v>
      </c>
      <c r="I28" s="23"/>
      <c r="J28" s="22">
        <f>H28-F28</f>
        <v>0</v>
      </c>
      <c r="K28" s="2"/>
    </row>
    <row r="29" spans="1:11" ht="18" customHeight="1">
      <c r="A29" s="2" t="s">
        <v>264</v>
      </c>
      <c r="B29" s="2" t="s">
        <v>239</v>
      </c>
      <c r="C29" s="2" t="s">
        <v>267</v>
      </c>
      <c r="D29" s="213" t="s">
        <v>269</v>
      </c>
      <c r="E29" s="213" t="s">
        <v>271</v>
      </c>
      <c r="F29" s="221" t="s">
        <v>251</v>
      </c>
      <c r="G29" s="214" t="s">
        <v>270</v>
      </c>
      <c r="H29" s="214" t="s">
        <v>251</v>
      </c>
      <c r="I29" s="215" t="s">
        <v>301</v>
      </c>
      <c r="J29" s="214" t="s">
        <v>251</v>
      </c>
      <c r="K29" s="216"/>
    </row>
    <row r="30" spans="1:11" ht="18" customHeight="1">
      <c r="A30" s="2" t="s">
        <v>264</v>
      </c>
      <c r="B30" s="2" t="s">
        <v>239</v>
      </c>
      <c r="C30" s="2" t="s">
        <v>267</v>
      </c>
      <c r="D30" s="218" t="s">
        <v>268</v>
      </c>
      <c r="E30" s="218" t="s">
        <v>270</v>
      </c>
      <c r="F30" s="214" t="s">
        <v>251</v>
      </c>
      <c r="G30" s="214" t="s">
        <v>270</v>
      </c>
      <c r="H30" s="214" t="s">
        <v>251</v>
      </c>
      <c r="I30" s="215" t="s">
        <v>303</v>
      </c>
      <c r="J30" s="214" t="s">
        <v>251</v>
      </c>
      <c r="K30" s="216"/>
    </row>
    <row r="31" spans="1:11" ht="18" customHeight="1">
      <c r="A31" s="2"/>
      <c r="B31" s="2"/>
      <c r="C31" s="2"/>
      <c r="D31" s="218" t="s">
        <v>268</v>
      </c>
      <c r="E31" s="218" t="s">
        <v>270</v>
      </c>
      <c r="F31" s="214" t="s">
        <v>251</v>
      </c>
      <c r="G31" s="214" t="s">
        <v>270</v>
      </c>
      <c r="H31" s="214" t="s">
        <v>251</v>
      </c>
      <c r="I31" s="215"/>
      <c r="J31" s="214" t="s">
        <v>251</v>
      </c>
      <c r="K31" s="216" t="s">
        <v>302</v>
      </c>
    </row>
    <row r="32" spans="1:11" ht="18" customHeight="1">
      <c r="A32" s="2"/>
      <c r="B32" s="2"/>
      <c r="C32" s="2"/>
      <c r="D32" s="218"/>
      <c r="E32" s="218"/>
      <c r="F32" s="214">
        <f>D32*E32</f>
        <v>0</v>
      </c>
      <c r="G32" s="214"/>
      <c r="H32" s="214">
        <f>D32*G32</f>
        <v>0</v>
      </c>
      <c r="I32" s="215"/>
      <c r="J32" s="214">
        <f>H32-F32</f>
        <v>0</v>
      </c>
      <c r="K32" s="216"/>
    </row>
    <row r="33" spans="1:11" ht="18" customHeight="1">
      <c r="A33" s="2" t="s">
        <v>272</v>
      </c>
      <c r="B33" s="2" t="s">
        <v>239</v>
      </c>
      <c r="C33" s="2" t="s">
        <v>267</v>
      </c>
      <c r="D33" s="218" t="s">
        <v>268</v>
      </c>
      <c r="E33" s="218" t="s">
        <v>270</v>
      </c>
      <c r="F33" s="214" t="s">
        <v>251</v>
      </c>
      <c r="G33" s="214" t="s">
        <v>270</v>
      </c>
      <c r="H33" s="214" t="s">
        <v>251</v>
      </c>
      <c r="I33" s="215"/>
      <c r="J33" s="214" t="s">
        <v>251</v>
      </c>
      <c r="K33" s="216" t="s">
        <v>306</v>
      </c>
    </row>
    <row r="34" spans="1:11" ht="18" customHeight="1">
      <c r="A34" s="2"/>
      <c r="B34" s="2"/>
      <c r="C34" s="2"/>
      <c r="D34" s="218"/>
      <c r="E34" s="218"/>
      <c r="F34" s="214">
        <f>D34*E34</f>
        <v>0</v>
      </c>
      <c r="G34" s="214"/>
      <c r="H34" s="214">
        <f>D34*G34</f>
        <v>0</v>
      </c>
      <c r="I34" s="215"/>
      <c r="J34" s="214">
        <f>H34-F34</f>
        <v>0</v>
      </c>
      <c r="K34" s="216"/>
    </row>
    <row r="35" spans="1:11" ht="18" customHeight="1">
      <c r="A35" s="2" t="s">
        <v>304</v>
      </c>
      <c r="B35" s="2" t="s">
        <v>238</v>
      </c>
      <c r="C35" s="2" t="s">
        <v>266</v>
      </c>
      <c r="D35" s="218" t="s">
        <v>268</v>
      </c>
      <c r="E35" s="218" t="s">
        <v>270</v>
      </c>
      <c r="F35" s="214" t="s">
        <v>251</v>
      </c>
      <c r="G35" s="214" t="s">
        <v>270</v>
      </c>
      <c r="H35" s="214" t="s">
        <v>251</v>
      </c>
      <c r="I35" s="215" t="s">
        <v>274</v>
      </c>
      <c r="J35" s="214" t="s">
        <v>251</v>
      </c>
      <c r="K35" s="216"/>
    </row>
    <row r="36" spans="1:11" ht="18" customHeight="1">
      <c r="A36" s="2" t="s">
        <v>304</v>
      </c>
      <c r="B36" s="2" t="s">
        <v>238</v>
      </c>
      <c r="C36" s="2" t="s">
        <v>266</v>
      </c>
      <c r="D36" s="218" t="s">
        <v>268</v>
      </c>
      <c r="E36" s="218" t="s">
        <v>270</v>
      </c>
      <c r="F36" s="214" t="s">
        <v>251</v>
      </c>
      <c r="G36" s="214" t="s">
        <v>270</v>
      </c>
      <c r="H36" s="214" t="s">
        <v>251</v>
      </c>
      <c r="I36" s="215" t="s">
        <v>274</v>
      </c>
      <c r="J36" s="214" t="s">
        <v>251</v>
      </c>
      <c r="K36" s="216"/>
    </row>
    <row r="37" spans="1:11" ht="18" customHeight="1">
      <c r="A37" s="2"/>
      <c r="B37" s="2"/>
      <c r="C37" s="2"/>
      <c r="D37" s="218" t="s">
        <v>268</v>
      </c>
      <c r="E37" s="218" t="s">
        <v>270</v>
      </c>
      <c r="F37" s="214" t="s">
        <v>251</v>
      </c>
      <c r="G37" s="214" t="s">
        <v>270</v>
      </c>
      <c r="H37" s="214" t="s">
        <v>251</v>
      </c>
      <c r="I37" s="215"/>
      <c r="J37" s="214" t="s">
        <v>251</v>
      </c>
      <c r="K37" s="216" t="s">
        <v>276</v>
      </c>
    </row>
    <row r="38" spans="1:11" ht="18" customHeight="1">
      <c r="A38" s="2"/>
      <c r="B38" s="2"/>
      <c r="C38" s="2"/>
      <c r="D38" s="218"/>
      <c r="E38" s="218"/>
      <c r="F38" s="214">
        <f>D38*E38</f>
        <v>0</v>
      </c>
      <c r="G38" s="214"/>
      <c r="H38" s="214">
        <f>D38*G38</f>
        <v>0</v>
      </c>
      <c r="I38" s="215"/>
      <c r="J38" s="214">
        <f>H38-F38</f>
        <v>0</v>
      </c>
      <c r="K38" s="216"/>
    </row>
    <row r="39" spans="1:11" ht="18" customHeight="1">
      <c r="A39" s="2" t="s">
        <v>305</v>
      </c>
      <c r="B39" s="2" t="s">
        <v>238</v>
      </c>
      <c r="C39" s="2" t="s">
        <v>266</v>
      </c>
      <c r="D39" s="218" t="s">
        <v>268</v>
      </c>
      <c r="E39" s="218" t="s">
        <v>270</v>
      </c>
      <c r="F39" s="214" t="s">
        <v>251</v>
      </c>
      <c r="G39" s="214" t="s">
        <v>270</v>
      </c>
      <c r="H39" s="214" t="s">
        <v>251</v>
      </c>
      <c r="I39" s="215"/>
      <c r="J39" s="214" t="s">
        <v>251</v>
      </c>
      <c r="K39" s="216" t="s">
        <v>307</v>
      </c>
    </row>
    <row r="40" spans="1:11" ht="18" customHeight="1">
      <c r="A40" s="279" t="s">
        <v>265</v>
      </c>
      <c r="B40" s="280"/>
      <c r="C40" s="2"/>
      <c r="D40" s="218"/>
      <c r="E40" s="218"/>
      <c r="F40" s="214" t="s">
        <v>253</v>
      </c>
      <c r="G40" s="214"/>
      <c r="H40" s="214" t="s">
        <v>253</v>
      </c>
      <c r="I40" s="215"/>
      <c r="J40" s="214" t="s">
        <v>253</v>
      </c>
      <c r="K40" s="216"/>
    </row>
    <row r="41" spans="1:11" ht="18" customHeight="1" thickBot="1">
      <c r="A41" s="7"/>
      <c r="B41" s="7"/>
      <c r="C41" s="7"/>
      <c r="D41" s="19"/>
      <c r="E41" s="19"/>
      <c r="F41" s="20">
        <f>D41*E41</f>
        <v>0</v>
      </c>
      <c r="G41" s="20"/>
      <c r="H41" s="20">
        <f>D41*G41</f>
        <v>0</v>
      </c>
      <c r="I41" s="21"/>
      <c r="J41" s="232">
        <f>H41-F41</f>
        <v>0</v>
      </c>
      <c r="K41" s="7"/>
    </row>
    <row r="42" spans="1:11" ht="18" customHeight="1" thickBot="1">
      <c r="A42" s="270" t="s">
        <v>16</v>
      </c>
      <c r="B42" s="271"/>
      <c r="C42" s="8"/>
      <c r="D42" s="14"/>
      <c r="E42" s="14"/>
      <c r="F42" s="14"/>
      <c r="G42" s="14"/>
      <c r="H42" s="14"/>
      <c r="I42" s="9"/>
      <c r="J42" s="233" t="s">
        <v>253</v>
      </c>
      <c r="K42" s="11"/>
    </row>
    <row r="43" spans="1:11" ht="18" customHeight="1" thickBot="1">
      <c r="A43" s="272" t="s">
        <v>17</v>
      </c>
      <c r="B43" s="273"/>
      <c r="C43" s="274"/>
      <c r="D43" s="13"/>
      <c r="E43" s="13"/>
      <c r="F43" s="13"/>
      <c r="G43" s="13"/>
      <c r="H43" s="13"/>
      <c r="I43" s="10"/>
      <c r="J43" s="233" t="s">
        <v>253</v>
      </c>
      <c r="K43" s="12"/>
    </row>
    <row r="44" ht="15.75" customHeight="1"/>
    <row r="45" ht="13.5">
      <c r="A45" s="5" t="s">
        <v>18</v>
      </c>
    </row>
    <row r="46" spans="1:11" ht="26.25" customHeight="1">
      <c r="A46" s="267" t="s">
        <v>164</v>
      </c>
      <c r="B46" s="254"/>
      <c r="C46" s="254"/>
      <c r="D46" s="254"/>
      <c r="E46" s="254"/>
      <c r="F46" s="254"/>
      <c r="G46" s="254"/>
      <c r="H46" s="254"/>
      <c r="I46" s="254"/>
      <c r="J46" s="254"/>
      <c r="K46" s="254"/>
    </row>
    <row r="47" spans="1:11" ht="26.25" customHeight="1">
      <c r="A47" s="267" t="s">
        <v>166</v>
      </c>
      <c r="B47" s="254"/>
      <c r="C47" s="254"/>
      <c r="D47" s="254"/>
      <c r="E47" s="254"/>
      <c r="F47" s="254"/>
      <c r="G47" s="254"/>
      <c r="H47" s="254"/>
      <c r="I47" s="254"/>
      <c r="J47" s="254"/>
      <c r="K47" s="254"/>
    </row>
    <row r="48" ht="13.5">
      <c r="A48" s="5" t="s">
        <v>221</v>
      </c>
    </row>
    <row r="49" ht="13.5">
      <c r="A49" s="5"/>
    </row>
    <row r="50" ht="13.5">
      <c r="A50" s="5"/>
    </row>
    <row r="51" ht="13.5">
      <c r="A51" s="5"/>
    </row>
  </sheetData>
  <sheetProtection/>
  <mergeCells count="8">
    <mergeCell ref="A2:B3"/>
    <mergeCell ref="A4:K4"/>
    <mergeCell ref="A42:B42"/>
    <mergeCell ref="A43:C43"/>
    <mergeCell ref="A46:K46"/>
    <mergeCell ref="A47:K47"/>
    <mergeCell ref="A27:B27"/>
    <mergeCell ref="A40:B40"/>
  </mergeCells>
  <printOptions/>
  <pageMargins left="0.7" right="0.52" top="0.75" bottom="0.4" header="0.3" footer="0.3"/>
  <pageSetup orientation="portrait" paperSize="9" r:id="rId1"/>
</worksheet>
</file>

<file path=xl/worksheets/sheet8.xml><?xml version="1.0" encoding="utf-8"?>
<worksheet xmlns="http://schemas.openxmlformats.org/spreadsheetml/2006/main" xmlns:r="http://schemas.openxmlformats.org/officeDocument/2006/relationships">
  <sheetPr>
    <tabColor indexed="43"/>
    <pageSetUpPr fitToPage="1"/>
  </sheetPr>
  <dimension ref="A1:M66"/>
  <sheetViews>
    <sheetView zoomScalePageLayoutView="0" workbookViewId="0" topLeftCell="A1">
      <selection activeCell="A2" sqref="A2"/>
    </sheetView>
  </sheetViews>
  <sheetFormatPr defaultColWidth="9.140625" defaultRowHeight="15"/>
  <cols>
    <col min="1" max="1" width="9.8515625" style="0" customWidth="1"/>
    <col min="2" max="2" width="7.8515625" style="0" customWidth="1"/>
    <col min="3" max="3" width="4.00390625" style="0" customWidth="1"/>
    <col min="4" max="4" width="6.7109375" style="0" customWidth="1"/>
    <col min="5" max="6" width="8.7109375" style="0" customWidth="1"/>
    <col min="7" max="7" width="9.140625" style="0" customWidth="1"/>
    <col min="8" max="8" width="7.28125" style="0" customWidth="1"/>
    <col min="9" max="9" width="9.7109375" style="0" customWidth="1"/>
    <col min="10" max="10" width="8.421875" style="0" customWidth="1"/>
    <col min="11" max="11" width="5.57421875" style="0" customWidth="1"/>
    <col min="12" max="12" width="6.57421875" style="0" customWidth="1"/>
  </cols>
  <sheetData>
    <row r="1" spans="1:12" ht="13.5">
      <c r="A1" s="24" t="s">
        <v>342</v>
      </c>
      <c r="L1" s="24"/>
    </row>
    <row r="2" ht="13.5">
      <c r="L2" s="6" t="s">
        <v>219</v>
      </c>
    </row>
    <row r="4" spans="1:12" ht="14.25">
      <c r="A4" s="289" t="s">
        <v>22</v>
      </c>
      <c r="B4" s="289"/>
      <c r="C4" s="289"/>
      <c r="D4" s="289"/>
      <c r="E4" s="289"/>
      <c r="F4" s="289"/>
      <c r="G4" s="289"/>
      <c r="H4" s="289"/>
      <c r="I4" s="289"/>
      <c r="J4" s="289"/>
      <c r="K4" s="289"/>
      <c r="L4" s="289"/>
    </row>
    <row r="6" ht="13.5">
      <c r="A6" t="s">
        <v>165</v>
      </c>
    </row>
    <row r="7" ht="18" customHeight="1">
      <c r="G7" t="s">
        <v>11</v>
      </c>
    </row>
    <row r="8" ht="18" customHeight="1">
      <c r="G8" t="s">
        <v>12</v>
      </c>
    </row>
    <row r="9" ht="18" customHeight="1">
      <c r="G9" t="s">
        <v>13</v>
      </c>
    </row>
    <row r="10" ht="15.75" customHeight="1"/>
    <row r="11" spans="1:12" ht="28.5" customHeight="1">
      <c r="A11" s="290" t="s">
        <v>222</v>
      </c>
      <c r="B11" s="290"/>
      <c r="C11" s="290"/>
      <c r="D11" s="290"/>
      <c r="E11" s="290"/>
      <c r="F11" s="290"/>
      <c r="G11" s="290"/>
      <c r="H11" s="290"/>
      <c r="I11" s="290"/>
      <c r="J11" s="290"/>
      <c r="K11" s="290"/>
      <c r="L11" s="290"/>
    </row>
    <row r="12" ht="9" customHeight="1"/>
    <row r="13" ht="18.75" customHeight="1">
      <c r="B13" t="s">
        <v>14</v>
      </c>
    </row>
    <row r="14" spans="6:7" ht="13.5">
      <c r="F14" s="1"/>
      <c r="G14" s="25" t="s">
        <v>15</v>
      </c>
    </row>
    <row r="15" ht="8.25" customHeight="1"/>
    <row r="16" spans="1:12" ht="27" customHeight="1" thickBot="1">
      <c r="A16" s="4" t="s">
        <v>0</v>
      </c>
      <c r="B16" s="4" t="s">
        <v>1</v>
      </c>
      <c r="C16" s="4" t="s">
        <v>2</v>
      </c>
      <c r="D16" s="4" t="s">
        <v>9</v>
      </c>
      <c r="E16" s="4" t="s">
        <v>4</v>
      </c>
      <c r="F16" s="4" t="s">
        <v>5</v>
      </c>
      <c r="G16" s="4" t="s">
        <v>23</v>
      </c>
      <c r="H16" s="4" t="s">
        <v>6</v>
      </c>
      <c r="I16" s="4" t="s">
        <v>24</v>
      </c>
      <c r="J16" s="4" t="s">
        <v>25</v>
      </c>
      <c r="K16" s="4" t="s">
        <v>26</v>
      </c>
      <c r="L16" s="4" t="s">
        <v>8</v>
      </c>
    </row>
    <row r="17" spans="1:12" ht="18" customHeight="1" thickTop="1">
      <c r="A17" s="3"/>
      <c r="B17" s="3"/>
      <c r="C17" s="3"/>
      <c r="D17" s="26"/>
      <c r="E17" s="26"/>
      <c r="F17" s="27"/>
      <c r="G17" s="27"/>
      <c r="H17" s="27"/>
      <c r="I17" s="18"/>
      <c r="J17" s="27"/>
      <c r="K17" s="27"/>
      <c r="L17" s="3"/>
    </row>
    <row r="18" spans="1:12" ht="18" customHeight="1">
      <c r="A18" s="2"/>
      <c r="B18" s="2"/>
      <c r="C18" s="2"/>
      <c r="D18" s="28"/>
      <c r="E18" s="28"/>
      <c r="F18" s="29"/>
      <c r="G18" s="29"/>
      <c r="H18" s="29"/>
      <c r="I18" s="23"/>
      <c r="J18" s="29"/>
      <c r="K18" s="29"/>
      <c r="L18" s="2"/>
    </row>
    <row r="19" spans="1:12" ht="18" customHeight="1">
      <c r="A19" s="2"/>
      <c r="B19" s="2"/>
      <c r="C19" s="2"/>
      <c r="D19" s="28"/>
      <c r="E19" s="28"/>
      <c r="F19" s="29"/>
      <c r="G19" s="29"/>
      <c r="H19" s="29"/>
      <c r="I19" s="23"/>
      <c r="J19" s="29"/>
      <c r="K19" s="29"/>
      <c r="L19" s="2"/>
    </row>
    <row r="20" spans="1:12" ht="18" customHeight="1">
      <c r="A20" s="2"/>
      <c r="B20" s="2"/>
      <c r="C20" s="2"/>
      <c r="D20" s="28"/>
      <c r="E20" s="28"/>
      <c r="F20" s="29"/>
      <c r="G20" s="29"/>
      <c r="H20" s="29"/>
      <c r="I20" s="23"/>
      <c r="J20" s="29"/>
      <c r="K20" s="29"/>
      <c r="L20" s="2"/>
    </row>
    <row r="21" spans="1:12" ht="18" customHeight="1">
      <c r="A21" s="2"/>
      <c r="B21" s="2"/>
      <c r="C21" s="2"/>
      <c r="D21" s="28"/>
      <c r="E21" s="28"/>
      <c r="F21" s="29"/>
      <c r="G21" s="29"/>
      <c r="H21" s="29"/>
      <c r="I21" s="23"/>
      <c r="J21" s="29"/>
      <c r="K21" s="29"/>
      <c r="L21" s="2"/>
    </row>
    <row r="22" spans="1:12" ht="18" customHeight="1">
      <c r="A22" s="2"/>
      <c r="B22" s="2"/>
      <c r="C22" s="2"/>
      <c r="D22" s="28"/>
      <c r="E22" s="28"/>
      <c r="F22" s="29"/>
      <c r="G22" s="29"/>
      <c r="H22" s="29"/>
      <c r="I22" s="23"/>
      <c r="J22" s="29"/>
      <c r="K22" s="29"/>
      <c r="L22" s="2"/>
    </row>
    <row r="23" spans="1:12" ht="18" customHeight="1">
      <c r="A23" s="2"/>
      <c r="B23" s="2"/>
      <c r="C23" s="2"/>
      <c r="D23" s="28"/>
      <c r="E23" s="28"/>
      <c r="F23" s="29"/>
      <c r="G23" s="29"/>
      <c r="H23" s="29"/>
      <c r="I23" s="23"/>
      <c r="J23" s="29"/>
      <c r="K23" s="29"/>
      <c r="L23" s="2"/>
    </row>
    <row r="24" spans="1:12" ht="18" customHeight="1">
      <c r="A24" s="2"/>
      <c r="B24" s="2"/>
      <c r="C24" s="2"/>
      <c r="D24" s="28"/>
      <c r="E24" s="28"/>
      <c r="F24" s="29"/>
      <c r="G24" s="29"/>
      <c r="H24" s="29"/>
      <c r="I24" s="23"/>
      <c r="J24" s="29"/>
      <c r="K24" s="29"/>
      <c r="L24" s="2"/>
    </row>
    <row r="25" spans="1:12" ht="18" customHeight="1">
      <c r="A25" s="2"/>
      <c r="B25" s="2"/>
      <c r="C25" s="2"/>
      <c r="D25" s="28"/>
      <c r="E25" s="28"/>
      <c r="F25" s="29"/>
      <c r="G25" s="29"/>
      <c r="H25" s="29"/>
      <c r="I25" s="23"/>
      <c r="J25" s="29"/>
      <c r="K25" s="29"/>
      <c r="L25" s="2"/>
    </row>
    <row r="26" spans="1:12" ht="18" customHeight="1">
      <c r="A26" s="2"/>
      <c r="B26" s="2"/>
      <c r="C26" s="2"/>
      <c r="D26" s="28"/>
      <c r="E26" s="28"/>
      <c r="F26" s="29"/>
      <c r="G26" s="29"/>
      <c r="H26" s="29"/>
      <c r="I26" s="23"/>
      <c r="J26" s="29"/>
      <c r="K26" s="29"/>
      <c r="L26" s="2"/>
    </row>
    <row r="27" spans="1:12" ht="18" customHeight="1">
      <c r="A27" s="2"/>
      <c r="B27" s="2"/>
      <c r="C27" s="2"/>
      <c r="D27" s="28"/>
      <c r="E27" s="28"/>
      <c r="F27" s="29"/>
      <c r="G27" s="29"/>
      <c r="H27" s="29"/>
      <c r="I27" s="23"/>
      <c r="J27" s="29"/>
      <c r="K27" s="29"/>
      <c r="L27" s="2"/>
    </row>
    <row r="28" spans="1:12" ht="18" customHeight="1">
      <c r="A28" s="2"/>
      <c r="B28" s="2"/>
      <c r="C28" s="2"/>
      <c r="D28" s="28"/>
      <c r="E28" s="28"/>
      <c r="F28" s="29"/>
      <c r="G28" s="29"/>
      <c r="H28" s="29"/>
      <c r="I28" s="23"/>
      <c r="J28" s="29"/>
      <c r="K28" s="29"/>
      <c r="L28" s="2"/>
    </row>
    <row r="29" spans="1:12" ht="18" customHeight="1">
      <c r="A29" s="2"/>
      <c r="B29" s="2"/>
      <c r="C29" s="2"/>
      <c r="D29" s="28"/>
      <c r="E29" s="28"/>
      <c r="F29" s="29"/>
      <c r="G29" s="29"/>
      <c r="H29" s="29"/>
      <c r="I29" s="23"/>
      <c r="J29" s="29"/>
      <c r="K29" s="29"/>
      <c r="L29" s="2"/>
    </row>
    <row r="30" spans="1:12" ht="18" customHeight="1">
      <c r="A30" s="2"/>
      <c r="B30" s="2"/>
      <c r="C30" s="2"/>
      <c r="D30" s="28"/>
      <c r="E30" s="28"/>
      <c r="F30" s="29"/>
      <c r="G30" s="29"/>
      <c r="H30" s="29"/>
      <c r="I30" s="23"/>
      <c r="J30" s="29"/>
      <c r="K30" s="29"/>
      <c r="L30" s="2"/>
    </row>
    <row r="31" spans="1:12" ht="18" customHeight="1">
      <c r="A31" s="2"/>
      <c r="B31" s="2"/>
      <c r="C31" s="2"/>
      <c r="D31" s="28"/>
      <c r="E31" s="28"/>
      <c r="F31" s="29"/>
      <c r="G31" s="29"/>
      <c r="H31" s="29"/>
      <c r="I31" s="23"/>
      <c r="J31" s="29"/>
      <c r="K31" s="29"/>
      <c r="L31" s="2"/>
    </row>
    <row r="32" spans="1:12" ht="18" customHeight="1">
      <c r="A32" s="2"/>
      <c r="B32" s="2"/>
      <c r="C32" s="2"/>
      <c r="D32" s="28"/>
      <c r="E32" s="28"/>
      <c r="F32" s="29"/>
      <c r="G32" s="29"/>
      <c r="H32" s="29"/>
      <c r="I32" s="23"/>
      <c r="J32" s="29"/>
      <c r="K32" s="29"/>
      <c r="L32" s="2"/>
    </row>
    <row r="33" spans="1:12" ht="18" customHeight="1">
      <c r="A33" s="2"/>
      <c r="B33" s="2"/>
      <c r="C33" s="2"/>
      <c r="D33" s="28"/>
      <c r="E33" s="28"/>
      <c r="F33" s="29"/>
      <c r="G33" s="29"/>
      <c r="H33" s="29"/>
      <c r="I33" s="23"/>
      <c r="J33" s="29"/>
      <c r="K33" s="29"/>
      <c r="L33" s="2"/>
    </row>
    <row r="34" spans="1:12" ht="18" customHeight="1">
      <c r="A34" s="2"/>
      <c r="B34" s="2"/>
      <c r="C34" s="2"/>
      <c r="D34" s="28"/>
      <c r="E34" s="28"/>
      <c r="F34" s="29"/>
      <c r="G34" s="29"/>
      <c r="H34" s="29"/>
      <c r="I34" s="23"/>
      <c r="J34" s="29"/>
      <c r="K34" s="29"/>
      <c r="L34" s="2"/>
    </row>
    <row r="35" spans="1:12" ht="18" customHeight="1">
      <c r="A35" s="2"/>
      <c r="B35" s="2"/>
      <c r="C35" s="2"/>
      <c r="D35" s="28"/>
      <c r="E35" s="28"/>
      <c r="F35" s="29"/>
      <c r="G35" s="29"/>
      <c r="H35" s="29"/>
      <c r="I35" s="23"/>
      <c r="J35" s="29"/>
      <c r="K35" s="29"/>
      <c r="L35" s="2"/>
    </row>
    <row r="36" spans="1:12" ht="18" customHeight="1">
      <c r="A36" s="2"/>
      <c r="B36" s="2"/>
      <c r="C36" s="2"/>
      <c r="D36" s="28"/>
      <c r="E36" s="28"/>
      <c r="F36" s="29"/>
      <c r="G36" s="29"/>
      <c r="H36" s="29"/>
      <c r="I36" s="23"/>
      <c r="J36" s="29"/>
      <c r="K36" s="29"/>
      <c r="L36" s="2"/>
    </row>
    <row r="37" spans="1:12" ht="18" customHeight="1">
      <c r="A37" s="2"/>
      <c r="B37" s="2"/>
      <c r="C37" s="2"/>
      <c r="D37" s="28"/>
      <c r="E37" s="28"/>
      <c r="F37" s="29"/>
      <c r="G37" s="29"/>
      <c r="H37" s="29"/>
      <c r="I37" s="23"/>
      <c r="J37" s="29"/>
      <c r="K37" s="29"/>
      <c r="L37" s="2"/>
    </row>
    <row r="38" spans="1:12" ht="18" customHeight="1">
      <c r="A38" s="2"/>
      <c r="B38" s="2"/>
      <c r="C38" s="2"/>
      <c r="D38" s="28"/>
      <c r="E38" s="28"/>
      <c r="F38" s="29"/>
      <c r="G38" s="29"/>
      <c r="H38" s="29"/>
      <c r="I38" s="23"/>
      <c r="J38" s="29"/>
      <c r="K38" s="29"/>
      <c r="L38" s="2"/>
    </row>
    <row r="39" spans="1:12" ht="18" customHeight="1">
      <c r="A39" s="2"/>
      <c r="B39" s="2"/>
      <c r="C39" s="2"/>
      <c r="D39" s="28"/>
      <c r="E39" s="28"/>
      <c r="F39" s="29"/>
      <c r="G39" s="29"/>
      <c r="H39" s="29"/>
      <c r="I39" s="23"/>
      <c r="J39" s="29"/>
      <c r="K39" s="29"/>
      <c r="L39" s="2"/>
    </row>
    <row r="40" spans="1:12" ht="18" customHeight="1">
      <c r="A40" s="2"/>
      <c r="B40" s="2"/>
      <c r="C40" s="2"/>
      <c r="D40" s="28"/>
      <c r="E40" s="28"/>
      <c r="F40" s="29"/>
      <c r="G40" s="29"/>
      <c r="H40" s="29"/>
      <c r="I40" s="23"/>
      <c r="J40" s="29"/>
      <c r="K40" s="29"/>
      <c r="L40" s="2"/>
    </row>
    <row r="41" spans="1:12" ht="18" customHeight="1">
      <c r="A41" s="2"/>
      <c r="B41" s="2"/>
      <c r="C41" s="2"/>
      <c r="D41" s="28"/>
      <c r="E41" s="28"/>
      <c r="F41" s="29"/>
      <c r="G41" s="29"/>
      <c r="H41" s="29"/>
      <c r="I41" s="23"/>
      <c r="J41" s="29"/>
      <c r="K41" s="29"/>
      <c r="L41" s="2"/>
    </row>
    <row r="42" ht="15.75" customHeight="1"/>
    <row r="43" ht="13.5">
      <c r="A43" s="5" t="s">
        <v>18</v>
      </c>
    </row>
    <row r="44" ht="13.5">
      <c r="A44" s="5" t="s">
        <v>19</v>
      </c>
    </row>
    <row r="45" ht="13.5">
      <c r="A45" s="5" t="s">
        <v>27</v>
      </c>
    </row>
    <row r="46" spans="1:12" ht="55.5" customHeight="1">
      <c r="A46" s="291" t="s">
        <v>28</v>
      </c>
      <c r="B46" s="292"/>
      <c r="C46" s="292"/>
      <c r="D46" s="292"/>
      <c r="E46" s="292"/>
      <c r="F46" s="292"/>
      <c r="G46" s="292"/>
      <c r="H46" s="292"/>
      <c r="I46" s="292"/>
      <c r="J46" s="292"/>
      <c r="K46" s="292"/>
      <c r="L46" s="254"/>
    </row>
    <row r="47" ht="13.5">
      <c r="A47" s="5"/>
    </row>
    <row r="48" ht="13.5">
      <c r="A48" s="5"/>
    </row>
    <row r="49" ht="13.5">
      <c r="A49" s="5"/>
    </row>
    <row r="50" ht="13.5">
      <c r="A50" s="5"/>
    </row>
    <row r="66" ht="13.5">
      <c r="M66" s="30"/>
    </row>
  </sheetData>
  <sheetProtection/>
  <mergeCells count="3">
    <mergeCell ref="A4:L4"/>
    <mergeCell ref="A11:L11"/>
    <mergeCell ref="A46:L46"/>
  </mergeCells>
  <printOptions/>
  <pageMargins left="0.5905511811023623" right="0.3937007874015748" top="0.5905511811023623" bottom="0.3937007874015748" header="0.5118110236220472" footer="0.5118110236220472"/>
  <pageSetup fitToHeight="1" fitToWidth="1" orientation="portrait" paperSize="9" r:id="rId1"/>
</worksheet>
</file>

<file path=xl/worksheets/sheet9.xml><?xml version="1.0" encoding="utf-8"?>
<worksheet xmlns="http://schemas.openxmlformats.org/spreadsheetml/2006/main" xmlns:r="http://schemas.openxmlformats.org/officeDocument/2006/relationships">
  <sheetPr>
    <tabColor indexed="43"/>
    <pageSetUpPr fitToPage="1"/>
  </sheetPr>
  <dimension ref="A1:M66"/>
  <sheetViews>
    <sheetView zoomScalePageLayoutView="0" workbookViewId="0" topLeftCell="A1">
      <selection activeCell="A1" sqref="A1"/>
    </sheetView>
  </sheetViews>
  <sheetFormatPr defaultColWidth="9.140625" defaultRowHeight="15"/>
  <cols>
    <col min="1" max="1" width="9.8515625" style="0" customWidth="1"/>
    <col min="2" max="2" width="7.8515625" style="0" customWidth="1"/>
    <col min="3" max="3" width="4.00390625" style="0" customWidth="1"/>
    <col min="4" max="4" width="6.7109375" style="0" customWidth="1"/>
    <col min="5" max="6" width="8.7109375" style="0" customWidth="1"/>
    <col min="7" max="7" width="9.140625" style="0" customWidth="1"/>
    <col min="8" max="8" width="7.28125" style="0" customWidth="1"/>
    <col min="9" max="9" width="9.7109375" style="0" customWidth="1"/>
    <col min="10" max="10" width="17.28125" style="0" customWidth="1"/>
    <col min="11" max="11" width="5.57421875" style="0" customWidth="1"/>
    <col min="12" max="12" width="6.57421875" style="0" customWidth="1"/>
  </cols>
  <sheetData>
    <row r="1" spans="1:12" ht="14.25" thickBot="1">
      <c r="A1" s="24" t="s">
        <v>342</v>
      </c>
      <c r="L1" s="24"/>
    </row>
    <row r="2" spans="1:12" ht="13.5">
      <c r="A2" s="275" t="s">
        <v>236</v>
      </c>
      <c r="B2" s="276"/>
      <c r="L2" s="6" t="s">
        <v>219</v>
      </c>
    </row>
    <row r="3" spans="1:2" ht="14.25" thickBot="1">
      <c r="A3" s="277"/>
      <c r="B3" s="278"/>
    </row>
    <row r="4" spans="1:12" ht="14.25">
      <c r="A4" s="289" t="s">
        <v>22</v>
      </c>
      <c r="B4" s="289"/>
      <c r="C4" s="289"/>
      <c r="D4" s="289"/>
      <c r="E4" s="289"/>
      <c r="F4" s="289"/>
      <c r="G4" s="289"/>
      <c r="H4" s="289"/>
      <c r="I4" s="289"/>
      <c r="J4" s="289"/>
      <c r="K4" s="289"/>
      <c r="L4" s="289"/>
    </row>
    <row r="6" ht="13.5">
      <c r="A6" t="s">
        <v>165</v>
      </c>
    </row>
    <row r="7" ht="18" customHeight="1">
      <c r="G7" t="s">
        <v>11</v>
      </c>
    </row>
    <row r="8" ht="18" customHeight="1">
      <c r="G8" t="s">
        <v>12</v>
      </c>
    </row>
    <row r="9" ht="18" customHeight="1">
      <c r="G9" t="s">
        <v>13</v>
      </c>
    </row>
    <row r="10" ht="15.75" customHeight="1"/>
    <row r="11" spans="1:12" ht="28.5" customHeight="1">
      <c r="A11" s="290" t="s">
        <v>222</v>
      </c>
      <c r="B11" s="290"/>
      <c r="C11" s="290"/>
      <c r="D11" s="290"/>
      <c r="E11" s="290"/>
      <c r="F11" s="290"/>
      <c r="G11" s="290"/>
      <c r="H11" s="290"/>
      <c r="I11" s="290"/>
      <c r="J11" s="290"/>
      <c r="K11" s="290"/>
      <c r="L11" s="290"/>
    </row>
    <row r="12" ht="9" customHeight="1"/>
    <row r="13" ht="18.75" customHeight="1">
      <c r="B13" t="s">
        <v>14</v>
      </c>
    </row>
    <row r="14" spans="6:7" ht="13.5">
      <c r="F14" s="205"/>
      <c r="G14" s="25" t="s">
        <v>15</v>
      </c>
    </row>
    <row r="15" ht="8.25" customHeight="1"/>
    <row r="16" spans="1:12" ht="27" customHeight="1" thickBot="1">
      <c r="A16" s="4" t="s">
        <v>0</v>
      </c>
      <c r="B16" s="4" t="s">
        <v>1</v>
      </c>
      <c r="C16" s="4" t="s">
        <v>2</v>
      </c>
      <c r="D16" s="4" t="s">
        <v>9</v>
      </c>
      <c r="E16" s="4" t="s">
        <v>4</v>
      </c>
      <c r="F16" s="4" t="s">
        <v>5</v>
      </c>
      <c r="G16" s="4" t="s">
        <v>23</v>
      </c>
      <c r="H16" s="4" t="s">
        <v>6</v>
      </c>
      <c r="I16" s="4" t="s">
        <v>24</v>
      </c>
      <c r="J16" s="4" t="s">
        <v>25</v>
      </c>
      <c r="K16" s="4" t="s">
        <v>26</v>
      </c>
      <c r="L16" s="4" t="s">
        <v>8</v>
      </c>
    </row>
    <row r="17" spans="1:12" ht="18" customHeight="1" thickTop="1">
      <c r="A17" s="3"/>
      <c r="B17" s="3"/>
      <c r="C17" s="3"/>
      <c r="D17" s="26"/>
      <c r="E17" s="26"/>
      <c r="F17" s="27"/>
      <c r="G17" s="27"/>
      <c r="H17" s="27"/>
      <c r="I17" s="18"/>
      <c r="J17" s="27"/>
      <c r="K17" s="27"/>
      <c r="L17" s="3"/>
    </row>
    <row r="18" spans="1:12" ht="18" customHeight="1">
      <c r="A18" s="216" t="s">
        <v>278</v>
      </c>
      <c r="B18" s="216" t="s">
        <v>308</v>
      </c>
      <c r="C18" s="216" t="s">
        <v>267</v>
      </c>
      <c r="D18" s="213">
        <v>5000</v>
      </c>
      <c r="E18" s="213">
        <v>90</v>
      </c>
      <c r="F18" s="221">
        <f aca="true" t="shared" si="0" ref="F18:F23">D18*E18</f>
        <v>450000</v>
      </c>
      <c r="G18" s="221" t="s">
        <v>279</v>
      </c>
      <c r="H18" s="221" t="s">
        <v>282</v>
      </c>
      <c r="I18" s="215"/>
      <c r="J18" s="221" t="s">
        <v>309</v>
      </c>
      <c r="K18" s="221" t="s">
        <v>280</v>
      </c>
      <c r="L18" s="216" t="s">
        <v>281</v>
      </c>
    </row>
    <row r="19" spans="1:12" ht="18" customHeight="1">
      <c r="A19" s="216" t="s">
        <v>278</v>
      </c>
      <c r="B19" s="216" t="s">
        <v>308</v>
      </c>
      <c r="C19" s="216" t="s">
        <v>267</v>
      </c>
      <c r="D19" s="213">
        <v>10000</v>
      </c>
      <c r="E19" s="213">
        <v>100</v>
      </c>
      <c r="F19" s="221">
        <f t="shared" si="0"/>
        <v>1000000</v>
      </c>
      <c r="G19" s="221" t="s">
        <v>279</v>
      </c>
      <c r="H19" s="221" t="s">
        <v>283</v>
      </c>
      <c r="I19" s="215"/>
      <c r="J19" s="221" t="s">
        <v>309</v>
      </c>
      <c r="K19" s="221" t="s">
        <v>280</v>
      </c>
      <c r="L19" s="216" t="s">
        <v>281</v>
      </c>
    </row>
    <row r="20" spans="1:12" ht="18" customHeight="1">
      <c r="A20" s="216" t="s">
        <v>278</v>
      </c>
      <c r="B20" s="216" t="s">
        <v>308</v>
      </c>
      <c r="C20" s="216" t="s">
        <v>267</v>
      </c>
      <c r="D20" s="213">
        <v>15000</v>
      </c>
      <c r="E20" s="213">
        <v>100</v>
      </c>
      <c r="F20" s="221">
        <f t="shared" si="0"/>
        <v>1500000</v>
      </c>
      <c r="G20" s="221" t="s">
        <v>279</v>
      </c>
      <c r="H20" s="221" t="s">
        <v>284</v>
      </c>
      <c r="I20" s="215"/>
      <c r="J20" s="221" t="s">
        <v>309</v>
      </c>
      <c r="K20" s="221" t="s">
        <v>280</v>
      </c>
      <c r="L20" s="216" t="s">
        <v>281</v>
      </c>
    </row>
    <row r="21" spans="1:12" ht="18" customHeight="1">
      <c r="A21" s="216" t="s">
        <v>278</v>
      </c>
      <c r="B21" s="216" t="s">
        <v>308</v>
      </c>
      <c r="C21" s="216" t="s">
        <v>267</v>
      </c>
      <c r="D21" s="213">
        <v>14000</v>
      </c>
      <c r="E21" s="213">
        <v>100</v>
      </c>
      <c r="F21" s="221">
        <f t="shared" si="0"/>
        <v>1400000</v>
      </c>
      <c r="G21" s="221" t="s">
        <v>279</v>
      </c>
      <c r="H21" s="221" t="s">
        <v>285</v>
      </c>
      <c r="I21" s="215"/>
      <c r="J21" s="221" t="s">
        <v>309</v>
      </c>
      <c r="K21" s="221" t="s">
        <v>280</v>
      </c>
      <c r="L21" s="216" t="s">
        <v>281</v>
      </c>
    </row>
    <row r="22" spans="1:12" ht="18" customHeight="1">
      <c r="A22" s="216" t="s">
        <v>278</v>
      </c>
      <c r="B22" s="216" t="s">
        <v>308</v>
      </c>
      <c r="C22" s="216" t="s">
        <v>267</v>
      </c>
      <c r="D22" s="213">
        <v>5000</v>
      </c>
      <c r="E22" s="213">
        <v>110</v>
      </c>
      <c r="F22" s="221">
        <f t="shared" si="0"/>
        <v>550000</v>
      </c>
      <c r="G22" s="221" t="s">
        <v>279</v>
      </c>
      <c r="H22" s="221" t="s">
        <v>286</v>
      </c>
      <c r="I22" s="215"/>
      <c r="J22" s="221" t="s">
        <v>309</v>
      </c>
      <c r="K22" s="221" t="s">
        <v>280</v>
      </c>
      <c r="L22" s="216" t="s">
        <v>281</v>
      </c>
    </row>
    <row r="23" spans="1:12" ht="18" customHeight="1">
      <c r="A23" s="216" t="s">
        <v>278</v>
      </c>
      <c r="B23" s="216" t="s">
        <v>308</v>
      </c>
      <c r="C23" s="216" t="s">
        <v>267</v>
      </c>
      <c r="D23" s="213">
        <v>1000</v>
      </c>
      <c r="E23" s="213">
        <v>100</v>
      </c>
      <c r="F23" s="221">
        <f t="shared" si="0"/>
        <v>100000</v>
      </c>
      <c r="G23" s="221" t="s">
        <v>279</v>
      </c>
      <c r="H23" s="221" t="s">
        <v>287</v>
      </c>
      <c r="I23" s="215"/>
      <c r="J23" s="221" t="s">
        <v>309</v>
      </c>
      <c r="K23" s="221" t="s">
        <v>280</v>
      </c>
      <c r="L23" s="216" t="s">
        <v>281</v>
      </c>
    </row>
    <row r="24" spans="1:12" ht="18" customHeight="1">
      <c r="A24" s="293" t="s">
        <v>311</v>
      </c>
      <c r="B24" s="294"/>
      <c r="C24" s="295"/>
      <c r="D24" s="213">
        <f>SUM(D18:D23)</f>
        <v>50000</v>
      </c>
      <c r="E24" s="213"/>
      <c r="F24" s="221"/>
      <c r="G24" s="221"/>
      <c r="H24" s="221"/>
      <c r="I24" s="215"/>
      <c r="J24" s="221"/>
      <c r="K24" s="221"/>
      <c r="L24" s="216"/>
    </row>
    <row r="25" spans="1:12" ht="18" customHeight="1">
      <c r="A25" s="216"/>
      <c r="B25" s="216"/>
      <c r="C25" s="216"/>
      <c r="D25" s="213"/>
      <c r="E25" s="213"/>
      <c r="F25" s="221"/>
      <c r="G25" s="221"/>
      <c r="H25" s="221"/>
      <c r="I25" s="215"/>
      <c r="J25" s="221"/>
      <c r="K25" s="221"/>
      <c r="L25" s="216"/>
    </row>
    <row r="26" spans="1:12" ht="18" customHeight="1">
      <c r="A26" s="216" t="s">
        <v>278</v>
      </c>
      <c r="B26" s="216" t="s">
        <v>308</v>
      </c>
      <c r="C26" s="216" t="s">
        <v>267</v>
      </c>
      <c r="D26" s="213">
        <v>2000</v>
      </c>
      <c r="E26" s="213"/>
      <c r="F26" s="221">
        <f>D26*E26</f>
        <v>0</v>
      </c>
      <c r="G26" s="221" t="s">
        <v>279</v>
      </c>
      <c r="H26" s="221" t="s">
        <v>288</v>
      </c>
      <c r="I26" s="215" t="s">
        <v>312</v>
      </c>
      <c r="J26" s="221" t="s">
        <v>314</v>
      </c>
      <c r="K26" s="221" t="s">
        <v>291</v>
      </c>
      <c r="L26" s="216" t="s">
        <v>281</v>
      </c>
    </row>
    <row r="27" spans="1:12" ht="18" customHeight="1">
      <c r="A27" s="216" t="s">
        <v>278</v>
      </c>
      <c r="B27" s="216" t="s">
        <v>308</v>
      </c>
      <c r="C27" s="216" t="s">
        <v>267</v>
      </c>
      <c r="D27" s="213">
        <v>2000</v>
      </c>
      <c r="E27" s="213"/>
      <c r="F27" s="221">
        <f>D27*E27</f>
        <v>0</v>
      </c>
      <c r="G27" s="221" t="s">
        <v>279</v>
      </c>
      <c r="H27" s="221" t="s">
        <v>289</v>
      </c>
      <c r="I27" s="215" t="s">
        <v>313</v>
      </c>
      <c r="J27" s="221" t="s">
        <v>314</v>
      </c>
      <c r="K27" s="221" t="s">
        <v>291</v>
      </c>
      <c r="L27" s="216" t="s">
        <v>281</v>
      </c>
    </row>
    <row r="28" spans="1:12" ht="18" customHeight="1">
      <c r="A28" s="216" t="s">
        <v>278</v>
      </c>
      <c r="B28" s="216" t="s">
        <v>308</v>
      </c>
      <c r="C28" s="216" t="s">
        <v>267</v>
      </c>
      <c r="D28" s="213">
        <v>1000</v>
      </c>
      <c r="E28" s="213"/>
      <c r="F28" s="221">
        <f>D28*E28</f>
        <v>0</v>
      </c>
      <c r="G28" s="221" t="s">
        <v>279</v>
      </c>
      <c r="H28" s="221" t="s">
        <v>290</v>
      </c>
      <c r="I28" s="215" t="s">
        <v>312</v>
      </c>
      <c r="J28" s="221" t="s">
        <v>314</v>
      </c>
      <c r="K28" s="221" t="s">
        <v>291</v>
      </c>
      <c r="L28" s="216" t="s">
        <v>281</v>
      </c>
    </row>
    <row r="29" spans="1:12" ht="18" customHeight="1">
      <c r="A29" s="293" t="s">
        <v>310</v>
      </c>
      <c r="B29" s="294"/>
      <c r="C29" s="295"/>
      <c r="D29" s="213">
        <f>SUM(D26:D28)</f>
        <v>5000</v>
      </c>
      <c r="E29" s="213"/>
      <c r="F29" s="221"/>
      <c r="G29" s="221"/>
      <c r="H29" s="221"/>
      <c r="I29" s="215"/>
      <c r="J29" s="221"/>
      <c r="K29" s="221"/>
      <c r="L29" s="216"/>
    </row>
    <row r="30" spans="1:12" ht="18" customHeight="1">
      <c r="A30" s="216"/>
      <c r="B30" s="216"/>
      <c r="C30" s="216"/>
      <c r="D30" s="213"/>
      <c r="E30" s="213"/>
      <c r="F30" s="221"/>
      <c r="G30" s="221"/>
      <c r="H30" s="221"/>
      <c r="I30" s="215"/>
      <c r="J30" s="221"/>
      <c r="K30" s="221"/>
      <c r="L30" s="216"/>
    </row>
    <row r="31" spans="1:12" ht="18" customHeight="1">
      <c r="A31" s="216"/>
      <c r="B31" s="216"/>
      <c r="C31" s="216"/>
      <c r="D31" s="213"/>
      <c r="E31" s="213"/>
      <c r="F31" s="221"/>
      <c r="G31" s="221"/>
      <c r="H31" s="221"/>
      <c r="I31" s="215"/>
      <c r="J31" s="221"/>
      <c r="K31" s="221"/>
      <c r="L31" s="216"/>
    </row>
    <row r="32" spans="1:12" ht="18" customHeight="1">
      <c r="A32" s="216"/>
      <c r="B32" s="216"/>
      <c r="C32" s="216"/>
      <c r="D32" s="213"/>
      <c r="E32" s="213"/>
      <c r="F32" s="221"/>
      <c r="G32" s="221"/>
      <c r="H32" s="221"/>
      <c r="I32" s="215"/>
      <c r="J32" s="221"/>
      <c r="K32" s="221"/>
      <c r="L32" s="216"/>
    </row>
    <row r="33" spans="1:12" ht="18" customHeight="1">
      <c r="A33" s="216"/>
      <c r="B33" s="216"/>
      <c r="C33" s="216"/>
      <c r="D33" s="213"/>
      <c r="E33" s="213"/>
      <c r="F33" s="221"/>
      <c r="G33" s="221"/>
      <c r="H33" s="221"/>
      <c r="I33" s="215"/>
      <c r="J33" s="221"/>
      <c r="K33" s="221"/>
      <c r="L33" s="216"/>
    </row>
    <row r="34" spans="1:12" ht="18" customHeight="1">
      <c r="A34" s="216"/>
      <c r="B34" s="216"/>
      <c r="C34" s="216"/>
      <c r="D34" s="213"/>
      <c r="E34" s="213"/>
      <c r="F34" s="221"/>
      <c r="G34" s="221"/>
      <c r="H34" s="221"/>
      <c r="I34" s="215"/>
      <c r="J34" s="221"/>
      <c r="K34" s="221"/>
      <c r="L34" s="216"/>
    </row>
    <row r="35" spans="1:12" ht="18" customHeight="1">
      <c r="A35" s="216"/>
      <c r="B35" s="216"/>
      <c r="C35" s="216"/>
      <c r="D35" s="213"/>
      <c r="E35" s="213"/>
      <c r="F35" s="221"/>
      <c r="G35" s="221"/>
      <c r="H35" s="221"/>
      <c r="I35" s="215"/>
      <c r="J35" s="221"/>
      <c r="K35" s="221"/>
      <c r="L35" s="216"/>
    </row>
    <row r="36" spans="1:12" ht="18" customHeight="1">
      <c r="A36" s="216"/>
      <c r="B36" s="216"/>
      <c r="C36" s="216"/>
      <c r="D36" s="213"/>
      <c r="E36" s="213"/>
      <c r="F36" s="221"/>
      <c r="G36" s="221"/>
      <c r="H36" s="221"/>
      <c r="I36" s="215"/>
      <c r="J36" s="221"/>
      <c r="K36" s="221"/>
      <c r="L36" s="216"/>
    </row>
    <row r="37" spans="1:12" ht="18" customHeight="1">
      <c r="A37" s="216"/>
      <c r="B37" s="216"/>
      <c r="C37" s="216"/>
      <c r="D37" s="213"/>
      <c r="E37" s="213"/>
      <c r="F37" s="221"/>
      <c r="G37" s="221"/>
      <c r="H37" s="221"/>
      <c r="I37" s="215"/>
      <c r="J37" s="221"/>
      <c r="K37" s="221"/>
      <c r="L37" s="216"/>
    </row>
    <row r="38" spans="1:12" ht="18" customHeight="1">
      <c r="A38" s="216"/>
      <c r="B38" s="216"/>
      <c r="C38" s="216"/>
      <c r="D38" s="213"/>
      <c r="E38" s="213"/>
      <c r="F38" s="221"/>
      <c r="G38" s="221"/>
      <c r="H38" s="221"/>
      <c r="I38" s="215"/>
      <c r="J38" s="221"/>
      <c r="K38" s="221"/>
      <c r="L38" s="216"/>
    </row>
    <row r="39" spans="1:12" ht="18" customHeight="1">
      <c r="A39" s="216"/>
      <c r="B39" s="216"/>
      <c r="C39" s="216"/>
      <c r="D39" s="213"/>
      <c r="E39" s="213"/>
      <c r="F39" s="221"/>
      <c r="G39" s="221"/>
      <c r="H39" s="221"/>
      <c r="I39" s="215"/>
      <c r="J39" s="221"/>
      <c r="K39" s="221"/>
      <c r="L39" s="216"/>
    </row>
    <row r="40" spans="1:12" ht="18" customHeight="1">
      <c r="A40" s="216"/>
      <c r="B40" s="216"/>
      <c r="C40" s="216"/>
      <c r="D40" s="213"/>
      <c r="E40" s="213"/>
      <c r="F40" s="221"/>
      <c r="G40" s="221"/>
      <c r="H40" s="221"/>
      <c r="I40" s="215"/>
      <c r="J40" s="221"/>
      <c r="K40" s="221"/>
      <c r="L40" s="216"/>
    </row>
    <row r="41" spans="1:12" ht="18" customHeight="1">
      <c r="A41" s="216"/>
      <c r="B41" s="216"/>
      <c r="C41" s="216"/>
      <c r="D41" s="213"/>
      <c r="E41" s="213"/>
      <c r="F41" s="221"/>
      <c r="G41" s="221"/>
      <c r="H41" s="221"/>
      <c r="I41" s="215"/>
      <c r="J41" s="221"/>
      <c r="K41" s="221"/>
      <c r="L41" s="216"/>
    </row>
    <row r="42" ht="15.75" customHeight="1"/>
    <row r="43" ht="13.5">
      <c r="A43" s="5" t="s">
        <v>18</v>
      </c>
    </row>
    <row r="44" ht="13.5">
      <c r="A44" s="5" t="s">
        <v>19</v>
      </c>
    </row>
    <row r="45" ht="13.5">
      <c r="A45" s="5" t="s">
        <v>27</v>
      </c>
    </row>
    <row r="46" spans="1:12" ht="55.5" customHeight="1">
      <c r="A46" s="291" t="s">
        <v>28</v>
      </c>
      <c r="B46" s="292"/>
      <c r="C46" s="292"/>
      <c r="D46" s="292"/>
      <c r="E46" s="292"/>
      <c r="F46" s="292"/>
      <c r="G46" s="292"/>
      <c r="H46" s="292"/>
      <c r="I46" s="292"/>
      <c r="J46" s="292"/>
      <c r="K46" s="292"/>
      <c r="L46" s="254"/>
    </row>
    <row r="47" ht="13.5">
      <c r="A47" s="5"/>
    </row>
    <row r="48" ht="13.5">
      <c r="A48" s="5"/>
    </row>
    <row r="49" ht="13.5">
      <c r="A49" s="5"/>
    </row>
    <row r="50" ht="13.5">
      <c r="A50" s="5"/>
    </row>
    <row r="66" ht="13.5">
      <c r="M66" s="206"/>
    </row>
  </sheetData>
  <sheetProtection/>
  <mergeCells count="6">
    <mergeCell ref="A4:L4"/>
    <mergeCell ref="A11:L11"/>
    <mergeCell ref="A46:L46"/>
    <mergeCell ref="A2:B3"/>
    <mergeCell ref="A24:C24"/>
    <mergeCell ref="A29:C29"/>
  </mergeCells>
  <printOptions/>
  <pageMargins left="0.5905511811023623" right="0.3937007874015748" top="0.5905511811023623" bottom="0.3937007874015748" header="0.5118110236220472" footer="0.5118110236220472"/>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鈴木 沙祐里</cp:lastModifiedBy>
  <cp:lastPrinted>2008-09-19T02:35:07Z</cp:lastPrinted>
  <dcterms:created xsi:type="dcterms:W3CDTF">2008-07-28T06:43:32Z</dcterms:created>
  <dcterms:modified xsi:type="dcterms:W3CDTF">2022-10-06T04:47:36Z</dcterms:modified>
  <cp:category/>
  <cp:version/>
  <cp:contentType/>
  <cp:contentStatus/>
</cp:coreProperties>
</file>